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Extreme SSD/Zis Perú/2023/marzo/"/>
    </mc:Choice>
  </mc:AlternateContent>
  <xr:revisionPtr revIDLastSave="0" documentId="13_ncr:1_{91DD174C-1347-3941-A0BF-717EA456392C}" xr6:coauthVersionLast="47" xr6:coauthVersionMax="47" xr10:uidLastSave="{00000000-0000-0000-0000-000000000000}"/>
  <bookViews>
    <workbookView xWindow="0" yWindow="500" windowWidth="51200" windowHeight="28300" xr2:uid="{290ABA16-5137-CA44-864C-C9CEAC18C2E2}"/>
  </bookViews>
  <sheets>
    <sheet name="INSTRUCCIONES" sheetId="4" r:id="rId1"/>
    <sheet name="AUTOEVALUACIÓN (I)" sheetId="1" r:id="rId2"/>
    <sheet name="AUTOEVALUACIÓN (II)" sheetId="6" r:id="rId3"/>
    <sheet name="RESULTADOS" sheetId="3" r:id="rId4"/>
    <sheet name="PLAN DE TRABAJO" sheetId="11" r:id="rId5"/>
    <sheet name="DEFINICIÓN DE PRIORIDADES" sheetId="8" r:id="rId6"/>
    <sheet name="RECURSOS APOYO" sheetId="10" r:id="rId7"/>
    <sheet name="ANEXO 1" sheetId="14"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3" l="1"/>
  <c r="K12" i="3"/>
  <c r="L11" i="3"/>
  <c r="N13" i="3"/>
  <c r="D12" i="3"/>
  <c r="F26"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2" i="3"/>
  <c r="N11"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L42" i="3"/>
  <c r="L41" i="3"/>
  <c r="L40" i="3"/>
  <c r="L39" i="3"/>
  <c r="L38" i="3"/>
  <c r="L37" i="3"/>
  <c r="L36" i="3"/>
  <c r="L35" i="3"/>
  <c r="L34" i="3"/>
  <c r="L33" i="3"/>
  <c r="L32" i="3"/>
  <c r="L31" i="3"/>
  <c r="L30" i="3"/>
  <c r="L29" i="3"/>
  <c r="L28" i="3"/>
  <c r="L27" i="3"/>
  <c r="L26" i="3"/>
  <c r="L25" i="3"/>
  <c r="L23" i="3"/>
  <c r="L22" i="3"/>
  <c r="L21" i="3"/>
  <c r="L20" i="3"/>
  <c r="L19" i="3"/>
  <c r="L18" i="3"/>
  <c r="L17" i="3"/>
  <c r="L16" i="3"/>
  <c r="L15" i="3"/>
  <c r="L14" i="3"/>
  <c r="L13" i="3"/>
  <c r="L12" i="3"/>
  <c r="K34" i="3"/>
  <c r="K33" i="3"/>
  <c r="K29" i="3"/>
  <c r="K28" i="3"/>
  <c r="K27" i="3"/>
  <c r="K26" i="3"/>
  <c r="K24" i="3"/>
  <c r="K23" i="3"/>
  <c r="K22" i="3"/>
  <c r="K21" i="3"/>
  <c r="K20" i="3"/>
  <c r="K19" i="3"/>
  <c r="K18" i="3"/>
  <c r="K17" i="3"/>
  <c r="K16" i="3"/>
  <c r="K11" i="3"/>
  <c r="K13" i="3"/>
  <c r="K14" i="3"/>
  <c r="K15" i="3"/>
  <c r="K25" i="3"/>
  <c r="K30" i="3"/>
  <c r="K31" i="3"/>
  <c r="K32" i="3"/>
  <c r="K35" i="3"/>
  <c r="K36" i="3"/>
  <c r="K37" i="3"/>
  <c r="K38" i="3"/>
  <c r="K39" i="3"/>
  <c r="K40" i="3"/>
  <c r="K41" i="3"/>
  <c r="K42" i="3"/>
  <c r="D20" i="3"/>
  <c r="F34" i="3"/>
  <c r="D19" i="3"/>
  <c r="F33" i="3"/>
  <c r="D18" i="3"/>
  <c r="F32" i="3"/>
  <c r="D17" i="3"/>
  <c r="F31" i="3"/>
  <c r="D16" i="3"/>
  <c r="F30" i="3"/>
  <c r="D15" i="3"/>
  <c r="F29" i="3"/>
  <c r="D14" i="3"/>
  <c r="F28" i="3"/>
  <c r="D13" i="3"/>
  <c r="F27" i="3"/>
  <c r="D11" i="3"/>
  <c r="F25" i="3"/>
  <c r="K4" i="3"/>
  <c r="K3" i="3"/>
  <c r="K5" i="3"/>
  <c r="K2" i="3"/>
  <c r="N43" i="3"/>
  <c r="M43" i="3"/>
  <c r="L43" i="3"/>
  <c r="K43" i="3"/>
  <c r="G20" i="3"/>
  <c r="G18" i="3"/>
  <c r="G17" i="3"/>
  <c r="G16" i="3"/>
  <c r="G15" i="3"/>
  <c r="G14" i="3"/>
  <c r="G11" i="3"/>
  <c r="G12" i="3"/>
  <c r="G13" i="3"/>
  <c r="G19" i="3"/>
  <c r="G21" i="3"/>
  <c r="F11" i="3"/>
  <c r="F12" i="3"/>
  <c r="F13" i="3"/>
  <c r="F14" i="3"/>
  <c r="F15" i="3"/>
  <c r="F16" i="3"/>
  <c r="F17" i="3"/>
  <c r="F18" i="3"/>
  <c r="F19" i="3"/>
  <c r="F20" i="3"/>
  <c r="F21" i="3"/>
  <c r="E19" i="3"/>
  <c r="E20" i="3"/>
  <c r="E18" i="3"/>
  <c r="E17" i="3"/>
  <c r="E16" i="3"/>
  <c r="E15" i="3"/>
  <c r="E14" i="3"/>
  <c r="E13" i="3"/>
  <c r="E12" i="3"/>
  <c r="E11" i="3"/>
  <c r="E21" i="3"/>
  <c r="D21" i="3"/>
</calcChain>
</file>

<file path=xl/sharedStrings.xml><?xml version="1.0" encoding="utf-8"?>
<sst xmlns="http://schemas.openxmlformats.org/spreadsheetml/2006/main" count="498" uniqueCount="374">
  <si>
    <t>NO APLICA</t>
  </si>
  <si>
    <t>La empresa cuenta con metas y objetivos en relación con la igualdad de género y el empoderamiento progresivo de las mujeres.</t>
  </si>
  <si>
    <t>La empresa asigna presupuesto fijo para le implementación de políticas, estrategias y acciones relacionadas con la igualdad de género.</t>
  </si>
  <si>
    <t>La gerencia de la empresa se involucra proactivamente en la comunicación y difusión, al interior y exterior, del compromiso de la empresa con la igualdad de género y la no discriminación.</t>
  </si>
  <si>
    <t>La empresa analiza las descripciones de puestos de trabajo y los anuncios de ofertas de empleo para asegurar que estén libres de sesgos de género, y que estén basados en las competencias y habilidades requeridas.</t>
  </si>
  <si>
    <t>La empresa cuenta con medios y mecanismos para realizar formación de talentos y liderazgos de mujeres al interior de la empresa.</t>
  </si>
  <si>
    <t>La empresa realiza contratación focalizada de mujeres en distintos puestos con el fin intencionado de aumentar su participación en la fuerza de trabajo.</t>
  </si>
  <si>
    <t>La empresa tiene una representación paritaria de género en los distintos niveles, unidades o áreas.</t>
  </si>
  <si>
    <t>La empresa lleva a cabo análisis de brechas de participación y representación por nivel, unidad o área, e instrumenta medidas para cerrar la brecha.</t>
  </si>
  <si>
    <t>La empresa lleva a cabo análisis de brechas salarias para determinar si hay diferencias de género y ajustar los salarios, en todos los niveles y todas las unidades de trabajo.</t>
  </si>
  <si>
    <t>La empresa ofrece licencias remuneradas por maternidad y por paternidad, y ofrece licencias de cuidado cuando las mujeres y los hombres requieren realizar trabajo de cuidados por enfermedad u otras razones.</t>
  </si>
  <si>
    <t>La empresa cuenta con un sistema o proceso imparcial de evaluación y gestión del desempeño, y analiza brechas en las compensaciones y beneficios entre mujeres y hombres para identificar si hay diferencias de género y ajustarlos.</t>
  </si>
  <si>
    <t>La empresa realiza capacitaciones dirigidas exclusivamente a mujeres en habilidades técnicas y habilidades blandas, basadas en diagnósticos y planes de capacitación a fin de lograr la paridad de habilidades entre hombres y mujeres.</t>
  </si>
  <si>
    <t>La empresa realiza capacitaciones dirigidas a todo el personal sobre temas relacionados con la igualdad de género en el ambiente laboral.</t>
  </si>
  <si>
    <t>La empresa cuenta con servicios de sanitarios adecuados y seguros para las mujeres, con iluminación y privacidad, disponibilidad de agua limpia y jabón, así como de sitios para la eliminación de productos de higiene femenina.</t>
  </si>
  <si>
    <t>La empresa cuenta con salas acondicionadas, limpias y seguras, para que las mujeres realicen actividades de lactancia y extracción de leche.</t>
  </si>
  <si>
    <t>La empresa cuenta con medios para asegurar un traslado seguro de las mujeres hacia y desde el lugar de trabajo en horarios diurnos y nocturnos, y tiene medidas para que el personal de seguridad identifique y actúe frente a riesgos de violencia contra las mujeres en sus traslados.</t>
  </si>
  <si>
    <t>La empresa tiene protocolos establecidos de protección contra la exposición a materiales peligrosos y divulga riesgos potenciales a la salud de las mujeres, incluida la salud reproductiva.</t>
  </si>
  <si>
    <t>La empresa establece mecanismos de participación de las mujeres para realizar evaluaciones sobre aspectos relacionados con sus intereses y necesidades laborales.</t>
  </si>
  <si>
    <t>La empresa cuenta con una política (aprobada y documentada) que tiene por objeto prevenir, atender y sancionar los casos de hostigamiento sexual.</t>
  </si>
  <si>
    <t>La empresa lleva a cabo capacitaciones periódicas sobre la prevención, atención y sanción de los casos de hostigamiento sexual.</t>
  </si>
  <si>
    <t>La empresa solicita a proveedores y subcontratistas, en el marco de sus procesos de adquisiciones, que cuenten con políticas de igualdad de género como requisito y esto está valorado en las puntuaciones para la contratación.</t>
  </si>
  <si>
    <t>La empresa tiene metas de contratación de negocios locales que son propiedad de mujeres para que estas brinden servicios y suministros.</t>
  </si>
  <si>
    <t>La empresa ha realizado evaluación de impacto para prevenir y mitigar posibles afectaciones a los derechos humanos, relacionadas con sus operaciones, de las comunidades locales, integrando la evaluación de impactos sobre los derechos de las mujeres y de los pueblos y comunidades indígenas.</t>
  </si>
  <si>
    <t>La empresa cuenta con medios para llevar a cabo procesos de diálogo y consulta con partes interesadas de las comunidades locales.</t>
  </si>
  <si>
    <t>La empresa tiene una política de responsabilidad corporativa aprobada y documentada, que cuente con acciones en materia de igualdad de género en el ámbito global, nacional o comunitario.</t>
  </si>
  <si>
    <t>ELEMENTO A AUTOEVALUAR</t>
  </si>
  <si>
    <t>La empresa cuenta con una política de igualdad de género, no discriminación e inclusión adoptada formalmente y documentada.</t>
  </si>
  <si>
    <t>Implementación</t>
  </si>
  <si>
    <t>Evaluación</t>
  </si>
  <si>
    <t>Comunicación</t>
  </si>
  <si>
    <t>Diseño</t>
  </si>
  <si>
    <t>Otra (Señalar cuál)</t>
  </si>
  <si>
    <t>Si la empresa no cumple con el elemento, señalar si se están tomando medidas actualmente para cumplir con el elemento.</t>
  </si>
  <si>
    <t>ID</t>
  </si>
  <si>
    <t>MARCO DE LA AUTOEVALUACIÓN EN MATERIA DE GÉNERO</t>
  </si>
  <si>
    <t>AUTOEVALUACIÓN EN MATERIA DE GÉNERO</t>
  </si>
  <si>
    <t>Comentarios</t>
  </si>
  <si>
    <t>Nombre del parque industrial:</t>
  </si>
  <si>
    <t>Nombre de la empresa:</t>
  </si>
  <si>
    <t>Fecha de realización de la autoevaluación:</t>
  </si>
  <si>
    <t>Nombre de la personas responsable de la autoevaluación:</t>
  </si>
  <si>
    <t>La empresa tiene mecanismos formales para identificar el tiempo que destinan las mujeres empleadas al trabajo remunerado y no remunerado, y otras actividades personales, y adopta en función de ello medidas específicas como horarios flexibles, trabajo a distancia, semanas condensadas u otras.</t>
  </si>
  <si>
    <t>RESULTADOS DE LA AUTOEVALUACIÓN</t>
  </si>
  <si>
    <t>DIMENSIONES DE AUTOEVALUACIÓN</t>
  </si>
  <si>
    <t>PARCIALMENTE</t>
  </si>
  <si>
    <t>SÍ</t>
  </si>
  <si>
    <t>NO</t>
  </si>
  <si>
    <t>RESULTADO GENERAL</t>
  </si>
  <si>
    <t>RESULTADOS GENERALES</t>
  </si>
  <si>
    <t>ELEMENTO DE AUTOEVALUACIÓN</t>
  </si>
  <si>
    <t>RESULTADOS POR ELEMENTO</t>
  </si>
  <si>
    <t>CONSTRUCCIÓN DE UNA LÍNEA DE BASE EN MATERIA DE GÉNERO</t>
  </si>
  <si>
    <t>Dimensión</t>
  </si>
  <si>
    <t>Dimensión 1</t>
  </si>
  <si>
    <t>Dimensión 2</t>
  </si>
  <si>
    <t>Dimensión 3</t>
  </si>
  <si>
    <t>Dimensión 4</t>
  </si>
  <si>
    <t>Dimensión 5</t>
  </si>
  <si>
    <t>Dimensión 6</t>
  </si>
  <si>
    <t>Dimensión 7</t>
  </si>
  <si>
    <t>Dimensión 8</t>
  </si>
  <si>
    <t>Dimensión 9</t>
  </si>
  <si>
    <t>Dimensión 10</t>
  </si>
  <si>
    <t>% Avance</t>
  </si>
  <si>
    <t>Instrucciones de llenado</t>
  </si>
  <si>
    <t>Por favor seleccione alguna de las opciones de las celdas automatizadas</t>
  </si>
  <si>
    <t>Agregue los comentarios que considere pertinentes en la columna Comentarios</t>
  </si>
  <si>
    <t>ONUDI Herramienta de Autoevaluación en Materia de Género</t>
  </si>
  <si>
    <t>INSTRUCCIONES</t>
  </si>
  <si>
    <t>OBJETIVOS DE LA HERRAMIENTA</t>
  </si>
  <si>
    <t>ANTECEDENTES</t>
  </si>
  <si>
    <t>El GEIPP tiene como visión tomar en consideración las mejores prácticas internacionales para incrementar los beneficios en materia económica, medioambiental y social. No obstante, para profundizar sus beneficios, reconoce la importancia de tomar en consideración la creciente evidencia de la relación entre género, medio ambiente y sustentabilidad. La visión de ONUDI es que las mujeres y los hombres lideren, participen y se beneficien de igual manera del desarrollo industrial incluyente y sustentable promovido por proyectos como los parques eco industriales. La Organización reconoce plenamente que la igualdad de género y el empoderamiento de las mujeres se encuentra en el centro de su mandato; por ello está comprometida con atender las desigualdades de género en la industria aprovechando y ampliando el potencial de las mujeres como líderes y agentes de cambio, transformando así las economías y generando el crecimiento inclusivo.</t>
  </si>
  <si>
    <t>PASOS E INSTRUCCIONES</t>
  </si>
  <si>
    <t>PASO 1</t>
  </si>
  <si>
    <t>Revisar los resultados que se generan automáticamente a fin de ver el estado de cumplimiento de cada dimensión en general y cada elemento en particular.</t>
  </si>
  <si>
    <t>PASOS A SEGUIR</t>
  </si>
  <si>
    <t>PASO 2</t>
  </si>
  <si>
    <t>PASO 3</t>
  </si>
  <si>
    <t>DIMENSIONES QUE SE VAN A EVALUAR</t>
  </si>
  <si>
    <t>DIMENSIÓN 1</t>
  </si>
  <si>
    <t>DIMENSIÓN 2</t>
  </si>
  <si>
    <t>DIMENSIÓN 3</t>
  </si>
  <si>
    <t>DIMENSIÓN 4</t>
  </si>
  <si>
    <t>DIMENSIÓN 5</t>
  </si>
  <si>
    <t>Políticas corporativas y compromisos con la igualdad de género</t>
  </si>
  <si>
    <t>Participación y representación en la composición de la fuerza de trabajo</t>
  </si>
  <si>
    <t>Igualdad salarial, beneficios y conciliación laboral, familiar y personal</t>
  </si>
  <si>
    <t>Acceso a la capacitación, formación y entrenamiento</t>
  </si>
  <si>
    <t>Salud, seguridad e higiene en el trabajo</t>
  </si>
  <si>
    <t>Clima y cultura organizacional</t>
  </si>
  <si>
    <t>Prevención y atención de casos violencias, y mecanismos de quejas</t>
  </si>
  <si>
    <t>Proveeduría, cadenas de valor y suministro</t>
  </si>
  <si>
    <t>Relaciones comunitaria y responsabilidad social corporativa</t>
  </si>
  <si>
    <t>DIMENSIÓN 6</t>
  </si>
  <si>
    <t>DIMENSIÓN 7</t>
  </si>
  <si>
    <t>DIMENSIÓN 8</t>
  </si>
  <si>
    <t>DIMENSIÓN 9</t>
  </si>
  <si>
    <t>DIMENSIÓN 10</t>
  </si>
  <si>
    <t>Autoevaluación</t>
  </si>
  <si>
    <t>1 a 2 días</t>
  </si>
  <si>
    <t>1 día</t>
  </si>
  <si>
    <t>INICIAR LA AUTOEVALUACIÓN</t>
  </si>
  <si>
    <t>La Herramienta de Autoevaluación en Materia de Género fue diseñada utilizando como marco de referencia metodologías, estándares y herramientas reconocidas a nivel internacional, y fue retroalimentada por personas integrantes de las empresas y delos Parques Eco-Industriales que forman parte del proyecto. ONUDI ha preparado una Guía de Apoyo, que se recomienda consultar antes de usar esta Herramienta.</t>
  </si>
  <si>
    <t>CONSULTA LA GUÍA DE APOYO PARA REALIZAR LA AUTOEVALUACIÓN</t>
  </si>
  <si>
    <t>DUDAS O COMENTARIOS</t>
  </si>
  <si>
    <t>ASPECTOS CLAVES DEL LLENADO</t>
  </si>
  <si>
    <t>% Mujeres</t>
  </si>
  <si>
    <t>% Hombres</t>
  </si>
  <si>
    <t>Total de personas empleadas en la empresa</t>
  </si>
  <si>
    <t>INFORMACIÓN GENERAL</t>
  </si>
  <si>
    <t>ÁMBITO ADMINISTRATIVO</t>
  </si>
  <si>
    <t>ÁMBITO TÉCNICO - OPERATIVO</t>
  </si>
  <si>
    <t>ÁMBITO DIRECTIVO</t>
  </si>
  <si>
    <t>ÁMBITO GERENCIAL</t>
  </si>
  <si>
    <t>Si la empresa cumple (total o parcialmente) con el elemento, señalar en qué dimensiones considera que elemento tiene o no oportunidades de mejora</t>
  </si>
  <si>
    <t>¿La empresa cumple con el elemento al momento de realizar la autoevaluación?</t>
  </si>
  <si>
    <t>La empresa realiza periódicamente encuestas de clima y entorno laboral, que integran preguntas sobre la percepción del avance de la igualdad de género en la empresa.</t>
  </si>
  <si>
    <t>La empresa realiza periódicamente encuestas de clima y entorno laboral, que integran preguntas sobre la satisfacción laboral, las remuneraciones, los beneficios, la conciliación laboral y familiar, y el entorno libre de violencias.</t>
  </si>
  <si>
    <t>La empresa cuenta con un mecanismo formal de quejas y denuncias para los casos de hostigamiento sexual y aplica medidas de protección a las personas que hayan sido víctimas de ese tipo de violencia.</t>
  </si>
  <si>
    <t>La empresa cuenta con mecanismos formales de quejas dirigidos a comunidades locales en las que se ubica.</t>
  </si>
  <si>
    <t>La empresa cuenta con un comité que tiene a su cargo los procesos de promoción y ascenso, que tiene una composición paritaria de hombres y mujeres.</t>
  </si>
  <si>
    <t>OUTSOURCING</t>
  </si>
  <si>
    <t>Por favor indique con porcentaje  el valor que corresponda</t>
  </si>
  <si>
    <t>Realizar la autoevaluación de los 32 elementos que están integrados en 10 dimensiones en materia de género (Pestaña Autoevaluación I) y coloce los datos del % de personas empleadas (Pestaña Autoevaluación II)</t>
  </si>
  <si>
    <t>En cada dimensión hay diversos elementos que deben autoevaluarse. Para cada uno deberá indicarse si la empresa cuenta con dicho elemento, si cuenta parcialmente, si no cuenta con él, o si no aplica por algún motivo.</t>
  </si>
  <si>
    <t>Si tiene alguna duda sobre el llenado de la Herramienta, pude dirigirlas a:</t>
  </si>
  <si>
    <t>anama.sanchezh@gmail.com</t>
  </si>
  <si>
    <t>Ana María Sánchez ( Consultora ONUDI)</t>
  </si>
  <si>
    <t>La Guía será enviada junto con esta Herramienta para su consulta.</t>
  </si>
  <si>
    <t xml:space="preserve">Cuando se indique que se cuenta con el elemento o que se cuenta parcialmente, se deberá además señalar si dicho elemento tiene oportunidad de mejora o no, para lo cual, deberá seleccionarse alguna de las opciones del menún desplegable. Cuando se indique que no se cuenta con dicho elemento, se deberá señalar si la empresa está llevando a cabo acciones al respecto.					
					</t>
  </si>
  <si>
    <t>En la pestaña de Autoevaluación (II) debe indicar la composición (en porcentaje) de la fuerza de la fuerza laboral de la empresa, primero general, y después por gran categoría o nivel.</t>
  </si>
  <si>
    <t>TIEMPO ESTIMADO DE LLENADO</t>
  </si>
  <si>
    <t>Envío de Resultados</t>
  </si>
  <si>
    <t>INFORMACIÓN POR CATEGORÍA O NIVEL</t>
  </si>
  <si>
    <t>La Herramienta de Autoevaluación en Materia de Género tiene como objetivo de las empresas que forman parte del Proyecto PEI lleven a cabo una autoevaluación con el objetivo de establecer una línea de base, o punto de partida, en 10 dimensiones esenciales para lograr la equidad y la inclusión, y el desarrollo con igualdad de oportunidades para hombres y mujeres. La línea de base será permitirá a las empresas identificar su desempeño general en cada dimensión, con el fin de que puedan diseñar acciones de corto, mediano y largo plazo para gestionar los asuntos en materia de género.</t>
  </si>
  <si>
    <t>Reclutamiento, permanencia, promoción y ascenso laboral con igualdad de oportunidades</t>
  </si>
  <si>
    <t>Relaciones comunitarias y responsabilidad social corporativa</t>
  </si>
  <si>
    <t>1. Igualdad salarial, beneficios y conciliación laboral, familiar y personal</t>
  </si>
  <si>
    <t>2. Salud, seguridad e higiene en el trabajo</t>
  </si>
  <si>
    <t>3. Prevención y atención de casos violencias, y mecanismos de quejas</t>
  </si>
  <si>
    <t>4. Clima y cultura organizacional</t>
  </si>
  <si>
    <t>5. Reclutamiento, promoción y ascenso laboral con igualdad de oportunidades</t>
  </si>
  <si>
    <t>6. Participación y representación en la composición de la fuerza de trabajo</t>
  </si>
  <si>
    <t>7. Acceso a la capacitación, formación y entrenamiento</t>
  </si>
  <si>
    <t>8. Políticas corporativas y compromisos con la igualdad de género</t>
  </si>
  <si>
    <t>9. Proveeduría, cadenas de valor y suministro</t>
  </si>
  <si>
    <t>10. Relaciones comunitaria y responsabilidad social corporativa</t>
  </si>
  <si>
    <t xml:space="preserve"> Análisis de brechas salariales para determinar si hay diferencias de género y ajustar los salarios, en todos los niveles y todas las unidades de trabajo.</t>
  </si>
  <si>
    <t>Licencias remuneradas por maternidad y por paternidad, y licencias de cuidado cuando las mujeres y los hombres requieren realizar trabajo de cuidados por enfermedad u otras razones.</t>
  </si>
  <si>
    <t>Sistema o proceso imparcial de evaluación y gestión del desempeño, y análisis de brechas en las compensaciones y beneficios entre mujeres y hombres para identificar si hay diferencias de género y ajustarlos.</t>
  </si>
  <si>
    <t>Mecanismos formales para identificar el tiempo que destinan las mujeres empleadas al trabajo remunerado y no remunerado, y otras actividades personales, y adopta en función de ello medidas específicas como horarios flexibles, trabajo a distancia, semanas condensadas u otras.</t>
  </si>
  <si>
    <t>Servicios de sanitarios adecuados y seguros para las mujeres, con iluminación y privacidad, disponibilidad de agua limpia y jabón, así como de sitios para la eliminación de productos de higiene femenina.</t>
  </si>
  <si>
    <t>Salas acondicionadas, limpias y seguras, para que las mujeres realicen actividades de lactancia y extracción de leche.</t>
  </si>
  <si>
    <t>Medios para asegurar un traslado seguro de las mujeres hacia y desde el lugar de trabajo en horarios diurnos y nocturnos, y tiene medidas para que el personal de seguridad identifique y actúe frente a riesgos de violencia contra las mujeres en sus traslados.</t>
  </si>
  <si>
    <t>Protocolos establecidos de protección contra la exposición a materiales peligrosos y divulga riesgos potenciales a la salud de las mujeres, incluida la salud reproductiva.</t>
  </si>
  <si>
    <t>Política (aprobada y documentada) que tiene por objeto prevenir, atender y sancionar los casos de hostigamiento sexual.</t>
  </si>
  <si>
    <t xml:space="preserve"> Capacitaciones periódicas sobre la prevención, atención y sanción de los casos de hostigamiento sexual.</t>
  </si>
  <si>
    <t>Mecanismo formal de quejas y denuncias para los casos de hostigamiento sexual y aplica medidas de protección a las personas que hayan sido víctimas de ese tipo de violencia.</t>
  </si>
  <si>
    <t>Encuestas de clima y entorno laboral, que integran preguntas sobre la percepción del avance de la igualdad de género en la empresa.</t>
  </si>
  <si>
    <t>Encuestas de clima y entorno laboral, que integran preguntas sobre la satisfacción laboral, las remuneraciones, los beneficios, la conciliación laboral y familiar, y el entorno libre de violencias.</t>
  </si>
  <si>
    <t>Mecanismos de participación de las mujeres para realizar evaluaciones sobre aspectos relacionados con sus intereses y necesidades laborales.</t>
  </si>
  <si>
    <t>Descripciones de puestos de trabajo y los anuncios de ofertas de empleo para asegurar que estén libres de sesgos de género, y que estén basados en las competencias y habilidades requeridas.</t>
  </si>
  <si>
    <t>Medios y mecanismos para realizar formación de talentos y liderazgos de mujeres al interior de la empresa.</t>
  </si>
  <si>
    <t>Comité que tiene a su cargo los procesos de promoción y ascenso, que tiene una composición paritaria de hombres y mujeres.</t>
  </si>
  <si>
    <t>Contratación focalizada de mujeres en distintos puestos con el fin intencionado de aumentar su participación en la fuerza de trabajo.</t>
  </si>
  <si>
    <t>Representación paritaria de género en los distintos niveles, unidades o áreas.</t>
  </si>
  <si>
    <t>Análisis de brechas de participación y representación por nivel, unidad o área, e instrumenta medidas para cerrar la brecha.</t>
  </si>
  <si>
    <t>Capacitaciones dirigidas exclusivamente a mujeres en habilidades técnicas y habilidades blandas, basadas en diagnósticos y planes de capacitación a fin de lograr la paridad de habilidades entre hombres y mujeres.</t>
  </si>
  <si>
    <t>Capacitaciones dirigidas a todo el personal sobre temas relacionados con la igualdad de género en el ambiente laboral.</t>
  </si>
  <si>
    <t>Política de igualdad de género, no discriminación e inclusión adoptada formalmente y documentada.</t>
  </si>
  <si>
    <t>Metas y objetivos en relación con la igualdad de género y el empoderamiento progresivo de las mujeres.</t>
  </si>
  <si>
    <t>Presupuesto fijo para le implementación de políticas, estrategias y acciones relacionadas con la igualdad de género.</t>
  </si>
  <si>
    <t>Gerencia de la empresa se involucra proactivamente en la comunicación y difusión, al interior y exterior, del compromiso de la empresa con la igualdad de género y la no discriminación.</t>
  </si>
  <si>
    <t>Solicitud a proveedores y subcontratistas, en el marco de sus procesos de adquisiciones, que cuenten con políticas de igualdad de género como requisito y esto está valorado en las puntuaciones para la contratación.</t>
  </si>
  <si>
    <t>Metas de contratación de negocios locales que son propiedad de mujeres para que estas brinden servicios y suministros.</t>
  </si>
  <si>
    <t>Mecanismos formales de quejas dirigidos a comunidades locales en las que se ubica.</t>
  </si>
  <si>
    <t>Evaluación de impacto para prevenir y mitigar posibles afectaciones a los derechos humanos, relacionadas con sus operaciones, de las comunidades locales, integrando la evaluación de impactos sobre los derechos de las mujeres y de los pueblos y comunidades indígenas.</t>
  </si>
  <si>
    <t>Medios para llevar a cabo procesos de diálogo y consulta con partes interesadas de las comunidades locales.</t>
  </si>
  <si>
    <t>Política de responsabilidad corporativa aprobada y documentada, que cuente con acciones en materia de igualdad de género en el ámbito global, nacional o comunitario.</t>
  </si>
  <si>
    <t>RESULTADO POR ELEMENTO</t>
  </si>
  <si>
    <t>AUTOEVALUACIÓN DE LAS EMPRESAS DE PEI PARA LA</t>
  </si>
  <si>
    <t>AUTOEVALUACIÓN DE LAS EMPRESAS DE PEI PARA LA CONSTRUCCIÓN DE UNA LÍNEA DE BASE EN MATERIA DE GÉNERO</t>
  </si>
  <si>
    <t>El proyecto Desarrollo de Parques Eco-Industriales en la República del Perú es una iniciativa implementada por la Organización de Naciones Unidas para el Desarrollo Industrial (ONUDI) que se desarrolla en el marco del nuevo Programa Mundial de Parques Eco Industriales (GEIPP).  El objetivo de desarrollo de GEIPP es demostrar la viabilidad y los beneficios de los enfoques de Parques Eco-Industriales para ampliar la productividad de los recursos y mejorar los resultados económicos, ambientales y sociales de las empresas y contribuir así al desarrollo industrial inclusivo y sostenible en las economías en desarrollo y en transición participantes. En una segunda fase, la Herramienta se aplicará a empresas de PEI en Perú.</t>
  </si>
  <si>
    <t xml:space="preserve">ELEMENTOS A CONSIDERAR PARA EL ESTABLECIMIENTO DE UN PLAN DE TRABAJO </t>
  </si>
  <si>
    <t>Para la definición de objetivos es necesario plantearse algunas preguntas, por ejemplo:</t>
  </si>
  <si>
    <t>Las metas específicas pueden referirse a:</t>
  </si>
  <si>
    <t>ELEMENTO</t>
  </si>
  <si>
    <t>RIESGO DE NO CONTAR CON EL ELEMENTO O PARCIALMENTE</t>
  </si>
  <si>
    <t>Análisis de brechas salariales para determinar si hay diferencias de género y ajustar los salarios, en todos los niveles y todas las unidades de trabajo.</t>
  </si>
  <si>
    <t>Persistencia de la desigualdad salarial. Percepción de discriminación por sexo. La empresa pierde oportunidad de atracción de talento femenino.</t>
  </si>
  <si>
    <t>Sin este tipo de medidas, los ámbitos laboral y familiar están en conflicto permanente.</t>
  </si>
  <si>
    <t>Sin este tipo de medidas, la conciliación laboral y familiar está en riesgo. La empresa puede ser considerada como un lugar no atractivo para laborar para las mujeres.</t>
  </si>
  <si>
    <t>No contar con instalaciones adecuadas para las mujeres indica falta de consideración y entendimiento de las diferentes necesidades de las mujeres trabajadoras. Si el número de mujeres en la empresa no es alto, no es argumento para la falta de cumplimiento, puede ser más bien una consecuencia de no contar con el elemento.</t>
  </si>
  <si>
    <t>Existencia de salas acondicionadas, limpias y seguras, para que las mujeres realicen actividades de lactancia y extracción de leche.</t>
  </si>
  <si>
    <t>Se pone en riesgo la seguridad de las mujeres trabajadoras. Si el número de mujeres en la empresa no es alto, no es argumento para la falta de cumplimiento, puede ser más bien una consecuencia de no contar con el elemento.</t>
  </si>
  <si>
    <t xml:space="preserve">La seguridad y salud laboral debe considerar la salud de las mujeres en específico. La falta de este elemento indica falta de consideración y entendimiento de las diferentes necesidades de las mujeres trabajadoras. </t>
  </si>
  <si>
    <t>Sólo una política de género escrita tiene la posibilidad de ser difundida y cumplida. La falta de esta refleja ausencia de compromiso específico por parte de la empresa.</t>
  </si>
  <si>
    <t>Capacitaciones periódicas sobre la prevención, atención y sanción de los casos de hostigamiento.</t>
  </si>
  <si>
    <t>Las capacitaciones son la manera de dar a conocer las actitudes que serán sancionadas y en qué consisten las sanciones. Si no se dan a conocer, se está en riesgo de incumplimientos y malos entendidos en perjuicio de la reputación de la empresa.</t>
  </si>
  <si>
    <t xml:space="preserve">Encuestas periódicas de clima y entorno laboral, que integran preguntas sobre la percepción del avance de la igualdad de género en la empresa.  </t>
  </si>
  <si>
    <t>Las encuestas son un medio para conocer la percepción de la fuerza laboral sobre el avance del tema. La empresa puede definir otros medios para alcanzar el mismo fin.</t>
  </si>
  <si>
    <t>La empresa debe contar con herramientas para conocer cómo se siente la fuerza laboral, a fin de proponer las medidas más adecuadas.</t>
  </si>
  <si>
    <t>Si la empresa no conoce la opinión de las mujeres trabajadoras, las intervenciones no serán adecuadas.</t>
  </si>
  <si>
    <t>Este elemento es sustantivo para la identificación de la empresa como una entidad comprometida con el tema de género. Si no se hace este análisis, no se logrará atraer al talento femenino.</t>
  </si>
  <si>
    <t>Sin el apoyo de la fuerza laboral femenina, la empresa tardará más tiempo en alcanzar su política de igualdad.</t>
  </si>
  <si>
    <t>Existencia de un comité a cargo de los procesos de promoción y ascenso, que tiene una composición paritaria de hombres y mujeres.</t>
  </si>
  <si>
    <t>Sin un comité de este tipo, los procesos se seguirán haciendo sin perspectivas diversas y considerando las diferentes necesidades de la empresa.</t>
  </si>
  <si>
    <t>Sin este tipo de acciones, la empresa no estará modificando su lógica de contrataciones, es necesario que inicie al menos un proyecto piloto para algunos puestos.</t>
  </si>
  <si>
    <t>Este es un indicador necesario para demostrar los avances de la empresa en el tema de igualdad de género. Si no hay medición y evaluación de avances, la política de género no se evidenciará en hechos concretos.</t>
  </si>
  <si>
    <t>Sin este indicador no es posible analizar la situación prevaleciente en las distintas áreas ni definir acciones a seguir.</t>
  </si>
  <si>
    <t>Las capacitaciones dirigidas a mujeres son una estrategia necesaria para que las empresas empoderen a sus mujeres trabajadoras. Sin esta acción, la empresa no tendrá una fuerza laboral femenina que pueda ser más competitiva y comprometida con la empresa.</t>
  </si>
  <si>
    <t>Sin la modificación de patrones de conducta en hombres y mujeres en la empresa, el avance en los temas de género no será parte de la identidad de la empresa.</t>
  </si>
  <si>
    <t>La política de igualdad debe estar claramente definida y escrita. Puede ser sencilla pero clara y con objetivos específicos. Si no se cuenta con ella, no es posible mostrarla a stakeholders.</t>
  </si>
  <si>
    <t xml:space="preserve">La definición de metas y objetivos es la única vía para que la empresa oriente sus esfuerzos de manera estratégica.  Sin este elemento, la política de género no podrá tener avances medibles y verificables.    </t>
  </si>
  <si>
    <t>La empresa debe identificar recursos para llevar a cabo las acciones que defina. Los presupuestos son graduales y deben estar claramente etiquetados. Sin presupuesto, la política de género no tiene posibilidades de ser medible ni de registrar avances ni de permear en la empresa como parte de un cambio de cultura.</t>
  </si>
  <si>
    <t xml:space="preserve">Involucramiento proactivo de la gerencia de la empresa en la comunicación y difusión, al interior y exterior, del compromiso de la empresa con la igualdad de género y la no discriminación. </t>
  </si>
  <si>
    <t>Las acciones que se decida llevar a cabo deben contar con el compromiso de la gerencia y ser comunicadas objetivamente. Sin este elemento, la narrativa de la política de la empresa no será sólida al interior ni al exterior de la empresa.</t>
  </si>
  <si>
    <t>La empresa tiene una responsabilidad social para impulsar cambios en su entorno de negocios.  Sin una estrategia para incentivar a proveedores y subcontratistas a considerar el tema, la empresa pierde la oportunidad de sensibilizar y generar un cambio en su entorno.</t>
  </si>
  <si>
    <t xml:space="preserve">Metas de contratación de negocios locales que son propiedad de mujeres para que estas brinden servicios y suministros. </t>
  </si>
  <si>
    <t>La empresa tiene una responsabilidad social para promover cambios en su cadena productiva. Sin el establecimiento de metas, de diferente alcance, no habrá claridad para llevar a cabo esta actividad.</t>
  </si>
  <si>
    <t>Mecanismos formales de quejas dirigidos a comunidades locales en las que se ubican.</t>
  </si>
  <si>
    <t>Es necesario contar con estos mecanismos, que pueden ser a través de medios electrónicos y físicos. Sin ellos, la empresa pierde la oportunidad de conocer la percepción de la comunidad sobre su presencia y actividades en el sitio.</t>
  </si>
  <si>
    <t>La relación de la empresa con su entorno es prioritaria y la prevención de acciones que puedan perjudicarla debe ser un aspecto crítico a considerar.</t>
  </si>
  <si>
    <t>Medios y mecanismos para llevar a cabo procesos de diálogo y consulta con partes interesadas en las comunidades locales.</t>
  </si>
  <si>
    <t>Sin el reconocimiento o establecimiento de estos medios y mecanismos para el contacto con las comunidades, la empresa pierde la oportunidad de prever, atender y dialogar sobre cualquier asunto relacionado con partes interesadas en comunidades, derivado de su presencia en las áreas.</t>
  </si>
  <si>
    <t xml:space="preserve">Este tipo de políticas depende también del tamaño de la empresa. Los avances en los otros elementos de las 10 dimensiones permiten que esta política se defina y fortalezca. </t>
  </si>
  <si>
    <t>RECOMENDACIÓN GENERAL</t>
  </si>
  <si>
    <t>RECOMENDACIONES ESPECÍFICAS</t>
  </si>
  <si>
    <t>ONU MUJERES</t>
  </si>
  <si>
    <t>UNIÓN EUROPEA</t>
  </si>
  <si>
    <t>ORGANIZACIÓN INTERNACIONAL DEL TRABAJO</t>
  </si>
  <si>
    <t>IR A LA HERRAMIENTA</t>
  </si>
  <si>
    <r>
      <rPr>
        <b/>
        <sz val="12"/>
        <color rgb="FFC39BD3"/>
        <rFont val="Calibri (Body)"/>
      </rPr>
      <t>Diagnóstico</t>
    </r>
    <r>
      <rPr>
        <sz val="12"/>
        <color theme="1"/>
        <rFont val="Calibri"/>
        <family val="2"/>
        <scheme val="minor"/>
      </rPr>
      <t xml:space="preserve"> de Igualdad de Remuneración</t>
    </r>
  </si>
  <si>
    <r>
      <rPr>
        <b/>
        <sz val="12"/>
        <color rgb="FFC39BD3"/>
        <rFont val="Calibri (Body)"/>
      </rPr>
      <t>Autodiagnóstico</t>
    </r>
    <r>
      <rPr>
        <sz val="12"/>
        <color theme="1"/>
        <rFont val="Calibri"/>
        <family val="2"/>
        <scheme val="minor"/>
      </rPr>
      <t xml:space="preserve"> de Brecha Salarial de Género. Guía de Uso.</t>
    </r>
  </si>
  <si>
    <r>
      <rPr>
        <b/>
        <sz val="12"/>
        <color rgb="FFC39BD3"/>
        <rFont val="Calibri (Body)"/>
      </rPr>
      <t>Guía Detallada</t>
    </r>
    <r>
      <rPr>
        <sz val="12"/>
        <color theme="1"/>
        <rFont val="Calibri"/>
        <family val="2"/>
        <scheme val="minor"/>
      </rPr>
      <t xml:space="preserve"> para la promoción de la igualdad salarial por medio de la evaluación no sexista de empleos.</t>
    </r>
  </si>
  <si>
    <t>HERRAMIENTAS SUGERIDAS</t>
  </si>
  <si>
    <r>
      <rPr>
        <b/>
        <sz val="16"/>
        <rFont val="Calibri (Body)"/>
      </rPr>
      <t xml:space="preserve">Recomendación Específica 1. </t>
    </r>
    <r>
      <rPr>
        <sz val="12"/>
        <rFont val="Calibri"/>
        <family val="2"/>
        <scheme val="minor"/>
      </rPr>
      <t>Llevar a cabo un análisis de brechas salariales, para lo cual, se recomienda a la empresa recurrir a algunas de las herramientas y guías disponibles:</t>
    </r>
  </si>
  <si>
    <r>
      <t>Recomendación Específica 2.</t>
    </r>
    <r>
      <rPr>
        <sz val="12"/>
        <rFont val="Calibri (Body)"/>
      </rPr>
      <t xml:space="preserve"> Llevar cabo un análisis del uso de tiempo de las mujeres en la empresa, y establecer un programa piloto con medidas de flexibilización laboral.</t>
    </r>
  </si>
  <si>
    <t>ORIENTACIONES SUGERIDAS</t>
  </si>
  <si>
    <r>
      <t xml:space="preserve">Los resultados de la </t>
    </r>
    <r>
      <rPr>
        <b/>
        <sz val="12"/>
        <color rgb="FFC39BD3"/>
        <rFont val="Calibri (Body)"/>
      </rPr>
      <t xml:space="preserve">Encuesta sobre uso del Tiempo </t>
    </r>
    <r>
      <rPr>
        <sz val="12"/>
        <rFont val="Calibri"/>
        <family val="2"/>
        <scheme val="minor"/>
      </rPr>
      <t>podrían ser analizados para tomar decisiones sobre estrategias y medidas de flexibilidad laboral, por ejemplo, jornadas intensivas, semanas comprimidas, trabajo por objetivos, flexibilidad horaria, jornada continua por cuidado de infancias, reducción de jornada, bolsa de horas, teletrabajo, trabajo híbrido, etc. Este tipo de medidas son clave para lograr los objetivos de conciliación laboral, familiar y personal, y tienen mucho potencial para contribuir al cumplimiento de metas de la empresa.</t>
    </r>
  </si>
  <si>
    <r>
      <t>Este Plan de Acción permitirá a la empresa contar con metas y objetivos en relación con la igualdad de género y el empoderamiento progresivo de las mujeres. Para fortalecer las medidas, se sugiere a la empresa consultar las</t>
    </r>
    <r>
      <rPr>
        <b/>
        <sz val="12"/>
        <color rgb="FFC39BD3"/>
        <rFont val="Calibri (Body)"/>
      </rPr>
      <t xml:space="preserve"> Recomendaciones de Corto, Mediano y Largo Pllazo</t>
    </r>
    <r>
      <rPr>
        <sz val="12"/>
        <color theme="1"/>
        <rFont val="Calibri"/>
        <family val="2"/>
        <scheme val="minor"/>
      </rPr>
      <t xml:space="preserve"> que tiene ONUDI, para valorar cuáles de ellas podrían ser integradas en el Plan de Acción de la empresa.. </t>
    </r>
  </si>
  <si>
    <t>Construir un Plan de Acción en Materia de Género que tenga como componentes cada una de las 10 dimensiones de la Herramienta. Para construir el Plan se recomienda considerar los resultados de la autoevaluación obtenida, con énfasis en aquellos elementos de autoevaluación en los que la empresa “No cuenta con el elemento” o “Cuenta con el elemento parcialmente”.</t>
  </si>
  <si>
    <t>PLAN DE TRABAJO</t>
  </si>
  <si>
    <t>RECURSOS DE APOYO</t>
  </si>
  <si>
    <t>Definir objetivos</t>
  </si>
  <si>
    <t>Conformar un equipo de trabajo inclusivo</t>
  </si>
  <si>
    <t>Definir metas específicas</t>
  </si>
  <si>
    <t>Asignar presupuesto y personas responsables</t>
  </si>
  <si>
    <t>Dar seguimiento a las metas establecidas</t>
  </si>
  <si>
    <t>a) ¿Con cuáles de los elementos identificados como "No Cumplidos" o "Cumplidos Parcialmente" es conveniente iniciar? 
b) ¿Cómo vamos a establecer las actividades prioritarias a realizar?
c) ¿Se busca un avance en todas las dimensiones o se priorizarán algunas?
d) ¿Se establecerán metas y objetivos a corto, mediano y largo plazo?</t>
  </si>
  <si>
    <t>PREGUNTAS                   CLAVE</t>
  </si>
  <si>
    <t xml:space="preserve">a) Actividades concretas que se programen para llevar a cabo.
b) Número de personas que participarán en las actividades que se definan a fin de tener números objetivo. 	 
c) Implementación de una nueva política, medida o acción por parte de la empresa	 	 	 	 </t>
  </si>
  <si>
    <t>Se requier organizar un grupo de trabajo para hacer una revisión de los resultados de la Herramienta, evaluar los elementos críticos a partir del riesgo de no contar con ellos y hacer un balance para que en todas las dimensiones puedan registrarse avances. Para la conformación y funcionamiento del grupo se sugiere considerar:</t>
  </si>
  <si>
    <t>a) Conformación paritaria por razón de género
b) Inclusión y participación de personas trabajadoras de la Empresa de todos los niveles y unidades
c) Iniciar las actividades del Grupo de Trabajo con una sensibilización inicial en materia de género</t>
  </si>
  <si>
    <t>a) El presupuesto con enfoque de género parte del entendimiento de las diferencias entre hombres y mujeres, lo cual ya quedó evidenciado en los resultados de la aplicación de la Herramienta. 
b) Es necesario reconocer si había algún presupuesto etiquetado para alguno de los elementos que se identificaron como cumplidos en la Herramienta. Si ya existe un presupuesto para esas acciones, es necesario asignar nuevos recursos para las actividades que permitan cumplir con los elementos que se hayan seleccionado.  El presupuesto no debe ser utilizado para cubrir otros rubros distintos a los establecidos.
c) Es necesario que el grupo incluyente que haya definido las acciones y el presupuesto de a conocer dicha propuesta a toda la empresa.
d) El equipo de trabajo debe asignar responsables de acuerdo a las metas y al presupuesto.
e) Se requiere que al final de la ejecución del presupuesto haya transparencia acerca de su uso e impacto.</t>
  </si>
  <si>
    <t xml:space="preserve">a) El Programa de Trabajo requiere que se definan periodos para presentación de avances a fin de tomar las medidas de ajuste necesarias.
b) Se requiere integrar el tema de la política de género en todas las reuniones, informes y reportes de la empresa. </t>
  </si>
  <si>
    <t>En la definición del presupuesto y responsabilidades puede considerarse, por ejemplo:</t>
  </si>
  <si>
    <t xml:space="preserve">ELEMENTO DE AUTOEVALUACIÓN </t>
  </si>
  <si>
    <r>
      <t xml:space="preserve">El análisis del uso del tiempo puede realizarse a través de una </t>
    </r>
    <r>
      <rPr>
        <b/>
        <sz val="12"/>
        <color rgb="FFC39BD3"/>
        <rFont val="Calibri (Body)"/>
      </rPr>
      <t xml:space="preserve">Encuesta Sobre Uso del Tiempo </t>
    </r>
    <r>
      <rPr>
        <sz val="12"/>
        <rFont val="Calibri"/>
        <family val="2"/>
        <scheme val="minor"/>
      </rPr>
      <t xml:space="preserve"> que permita identificar el tiempo (número de horas) que las mujeres de la empresa destinan al trabajo remunerado (principal o secundario), al trabajo no remunerado en el ámbito doméstico (alimentación, limpieza, compras, gestiones, etc.), al trabajo de cuidados (de personas dependientes, personas adultas mayores, personas enfermas temporales, o personas con algún tipo de discapacidad), al trabajo comunitario, y otras actividades, como actividades de ocio, recreación, formación, etc. </t>
    </r>
  </si>
  <si>
    <t>PLAZO CONSIDERADO POR LA EMPRESA PARA ATENCIÓN</t>
  </si>
  <si>
    <t>Mecanismo formal de quejas y denuncias para los casos de hostigamiento sexual y aplica medidas de protección a las personas que hayan sido víctimas de este tipo de violencias.</t>
  </si>
  <si>
    <t>Persistencia de la desigualdad salarial. Percepción de discriminación por sexo.</t>
  </si>
  <si>
    <t>Sin este elemento, la empresa está en riesgo de que, en caso de violencias, estas no se denuncien, lo que tendrá como consecuencia renuncias, deterioro del ambiente laboral y de la reputación de la empresa.</t>
  </si>
  <si>
    <t>Servicios sanitarios adecuados y seguros para las mujeres, con iluminación y privacidad, disponibilidad de agua limpia y jabón, así como de sitios para la eliminación de productos de higiene femenina.</t>
  </si>
  <si>
    <t>Análisis de las descripciones de puestos de trabajo y los anuncios de oferta de empleo para asegurar que estén libres de sesgos de género, y que estén basados en las competencias y habiilidades requeridas.</t>
  </si>
  <si>
    <t xml:space="preserve">TABLA DE APOYO PARA LA DEFINICIÓN DE PLAZOS Y PRIORIZACIÓN DE ELEMENTOS </t>
  </si>
  <si>
    <t>Análisis de brechas salariales</t>
  </si>
  <si>
    <t>Licencias de maternidad, paternidad y de cuidados</t>
  </si>
  <si>
    <t>Evaluación del desempeño con igualdad de oportunidades</t>
  </si>
  <si>
    <t>Conciliación vida laboral, familiar y personal</t>
  </si>
  <si>
    <t>D1.1</t>
  </si>
  <si>
    <t>D1.2</t>
  </si>
  <si>
    <t>D1.3</t>
  </si>
  <si>
    <t>D1.4</t>
  </si>
  <si>
    <t>CORTO PLAZO</t>
  </si>
  <si>
    <t>MEDIANO PLAZO</t>
  </si>
  <si>
    <t>LARGO PLAZO</t>
  </si>
  <si>
    <r>
      <t>DIMENSIÓN 1.</t>
    </r>
    <r>
      <rPr>
        <sz val="14"/>
        <color theme="0"/>
        <rFont val="Calibri (Cuerpo)"/>
      </rPr>
      <t xml:space="preserve"> Igualdad salarial, beneficios y conciliación laboral, familiar y personal</t>
    </r>
  </si>
  <si>
    <r>
      <t>DIMENSIÓN 2.</t>
    </r>
    <r>
      <rPr>
        <sz val="14"/>
        <color theme="0"/>
        <rFont val="Calibri (Cuerpo)"/>
      </rPr>
      <t xml:space="preserve"> Salud, seguridad e higiene en el trabajo</t>
    </r>
  </si>
  <si>
    <t>Servicios sanitarios seguros y adecuados para mujeres</t>
  </si>
  <si>
    <t>Salas de lactancia seguras</t>
  </si>
  <si>
    <t>Traslado seguro de mujeres y detección de riesgos</t>
  </si>
  <si>
    <t>Protocolos de seguridad en el trabajo para mujeres</t>
  </si>
  <si>
    <t>•  Tener una licencia remunerada por maternidad que: está por encima del Convenio de la OIT de 14 semanas pagadas o de los requerimientos regulatorios establecido en Ley.  
•  Comunicación a todos los empleados, y se les notifica cuando hay cambios a las mismas.
•  Cobertura a los empleados que adoptan hijos(as). 
• Licencia remunerada por paternidad que: se ajusta a los requerimientos regulatorios en el país en donde funciona, si hay disposiciones nacionales.</t>
  </si>
  <si>
    <t>• Establecer programa que aborda el equilibrio entre trabajo y vida familiar para hombres y mujeres. 
•  Extender o considerar arreglos para incluir a trabajadores de tiempo parcial.</t>
  </si>
  <si>
    <t>• Fortalecer los protocolos de seguridad y salud mediante referencia explícita a las necesidades de seguridad, higiene y salud de las mujeres.
•	Identificar aspectos de mejora para el  acceso a servicios de sanitarios adecuados y seguros para que las mujeres satisfagan las necesidades de higiene, como agua limpia y jabón y métodos de eliminación de productos de higiene femenina.
•	Realizar una revisión para detectar si las instalaciones de la empresa para asegurar que estén adecuadamente iluminadas y seguras.
•	Habilitar las salas de lactancia y extracción de leche limpias y seguras, con privacidad.
•	Brindar acceso a transporte ida y vuelta del trabajo.
•	Proporcionar equipo de protección personal para hombres y mujeres, sobre todo teniendo en cuenta las necesidades de las mujeres embarazadas y lactantes.</t>
  </si>
  <si>
    <t>• Apoyar a la fuerza laboral en su papel de padres y cuidadores.
• Beneficios para padres y cuidadores a los trabajadores de tiempo parcial.</t>
  </si>
  <si>
    <t>• Llevar a cabo capacitaciones dirigas al personal sobre ergonomía, exposición a materiales peligrosos, y otros riesgos laborales, teniendo en cuenta los impactos biológicos diferenciales sobre la salud y seguridad en mujeres y hombres.
• Llevar a cabo un proceso de consulta con el personal para identificar si los servicios de salud, seguridad e higiene se ajustan a las necesidades de protección.</t>
  </si>
  <si>
    <t>• Establecer alianzas con organizaciones e instituciones públicas para realizar acciones de promoción de la salud en ámbitos que afectan a mujeres y hombres (salud sexual y reproductiva, violencia intrafamiliar, depresión, etc.).
• Establecer alianzas con organizaciones e instituciones públicas para la promoción del diagnóstico preventivo de enfermedades de mayor incidencia en mujeres y hombres (cáncer uterino, de mamas, de próstata, gástrico, entre otros).
• Crear iniciativas que promuevan la adopción de de hábitos saludables como deportes, actividades artísticas culturales, recreativas, etc. 
• Establecer un programa o plan para promover la salud mental de las personas que forman parte de la empresa.</t>
  </si>
  <si>
    <r>
      <t>DIMENSIÓN 3.</t>
    </r>
    <r>
      <rPr>
        <sz val="14"/>
        <color theme="0"/>
        <rFont val="Calibri (Cuerpo)"/>
      </rPr>
      <t xml:space="preserve"> Prevención y atención de casos de violencias y mecanismos de quejas</t>
    </r>
  </si>
  <si>
    <t>Política institucional para prevenir, atender y sancionar casos de hostigamiento sexual.</t>
  </si>
  <si>
    <t>Capacitaciones periódicas sobre la prevención, atención y sanción de casos de hostigamiento sexual.</t>
  </si>
  <si>
    <t>Mecanismo institucional de quejas y denuncias para casos de hostigamiento sexual.</t>
  </si>
  <si>
    <t>• Establecer el Comité de Intervención frente al Hostigamiento Sexual previsto en la Ley 29742 y su Reglamento.
• Diseñar e implementar capacitaciones a las personas integrantes del Comité de Intervención frente al Hostigamiento Sexual que aborden el marco normativo nacional relacionado en el hostigalmiento sexual en el ámbito laboral.
• Diseñar e implementar una campaña al interior de la empresa sobre prevención de la violencia de género y el hostigalmento sexual en el ámbito laboral.
•	Establecer alianzas iniciales con organizaciones no gubernamentales locales y otras empresas en temas de igualdad de género y empoderamiento de las mujeres.</t>
  </si>
  <si>
    <t>• Establecer un Comité de Intervención frente al Hostigamiento Sexual que realiza un proceso de formulación de la política para prevenir, atender y sancionar casos de violencia de género. Asimismo, realiza un procedimiento interno de detección, atención y sanción en casos de violencia de género. 
• Realizar campañas de comunicación interna sobre la ruta, medios y formatos para la presentación de quejas y denuncias frente a casos de hostigamiento sexual.
• Atender confidencialmente las quejas y denuncias recibidas relacionadas con la violencia de género y el hostigamiento sexual en el entorno laboral, conforme a los procedimientos institucionalizados.
• Proporcionar a las víctimas de violencia de género servicios confidenciales e integrales de atención piscológica y jurídica, y medidas de protección.
• Diseñar e implementar capacitaciones dirigas al personal sobre prevención de la violencia de género al interior y exterior de la empresa.
• Sistematizar las quejas y denuncias revisadas y evaluar periódicamente su tipo, frecuencia, naturaleza para fortalecer el procedimiento y las actividades de sensibilización y prevención.</t>
  </si>
  <si>
    <t>• Evaluación participativa anual del procedimiento interno de detección, atención y sanción de casos de violencia de género.
• Diseñar y establecer iniciativas para facilitar la inserción laboral de mujeres que han sido víctimas de la violencia de género.
• Diseñar e implementar capacitaciones dirigas al personal sobre prevención de la violencia de género al interior y exterior de la empresa.
• Llevar a cabo acciones para obtener la marca de certificación “Empresa Segura. Libre de Violencia y Discriminación” otorgada por el Ministerio de la Mujer y Poblaciones Vulnerables del Perú.
• Llevar a cabo acciones para detectar, derivar y poyar a las mujeres y hombres de la empresa que son víctimas de violencia intrafamiliar.</t>
  </si>
  <si>
    <r>
      <t>DIMENSIÓN 4.</t>
    </r>
    <r>
      <rPr>
        <sz val="14"/>
        <color theme="0"/>
        <rFont val="Calibri (Cuerpo)"/>
      </rPr>
      <t xml:space="preserve"> Clima y cultura organizacional</t>
    </r>
  </si>
  <si>
    <t>Encuestas que miden avance de la igualdad de género</t>
  </si>
  <si>
    <t>Encuestas clima y entorno laboral</t>
  </si>
  <si>
    <t>Participación de las mujeres en la evaluación de su situación laboral</t>
  </si>
  <si>
    <t>• Diseñar y levantar una encuesta de clima y entorno laboral, para detectar oportunidades y áreas de mejora.
• Estalecer un sistema inicial que permita recabar información sobre factores de tipo psicosocial que afetan el bienestar de las y los trabajadores de la empresa.
• Establecer una ruta de acción en torno a aspectos susceptibles de mejora derivados de la encuesta de clima y entorno laboral.
• Comunicar al interior de la empresa las acciones que se impulsarán para fortalecer un entorno laboral seguro, inclusivo y no discriminatorio.</t>
  </si>
  <si>
    <t>• Llevar a cabo una evaluación participativa sobre las acciones para favorecer un entorno laboral seguro, inclusivo y no discriminatorio.
•	Adoptar una estrategia para que la comunicación interna y externa de la empresa esté libre de estereotipos de género y lenguaje discriminatorio.</t>
  </si>
  <si>
    <t>• Por definir de acuerdo a los avances de la empresa.</t>
  </si>
  <si>
    <r>
      <t>DIMENSIÓN 5.</t>
    </r>
    <r>
      <rPr>
        <sz val="14"/>
        <color theme="0"/>
        <rFont val="Calibri (Cuerpo)"/>
      </rPr>
      <t xml:space="preserve"> Reclutamiento, promoción y ascenso laboral con igualdad de oportunidades</t>
    </r>
  </si>
  <si>
    <t>Reclutamiento con igualdad de oportunidades</t>
  </si>
  <si>
    <t>Formación de talentos y liderazgos de mujeres</t>
  </si>
  <si>
    <t>Participación de mujeres en comités de promoción</t>
  </si>
  <si>
    <t xml:space="preserve">• Crear un perfil en diversos sitios web de trabajo y selección de personal e indicar claramente la importancia de que más mujeres apliquen a puestos en los parques industriales. Se insta a usar testimonios reales de personal masculino y femenino con identidades sociales diversas para demostrar el interés de la compañía.
• Promover que en las listas de personas seleccionadas a entrevistas se busque equilibrio de género o al menos listas extendidas que puedan incluir a más mujeres. </t>
  </si>
  <si>
    <t>• Revisar las descripciones de puestos de trabajo y de anuncios de ofertas de empleo para que estén basados en la competencia y así reducir el posible sesgo (por ejemplo, exigir ciertas habilidades en lugar de años de experiencia y limitar la cantidad de calificaciones obligatorias y excluyentes necesarias para postularse).
• Analizar las necesidades de selección de personal y las brechas sociales/educativas para seleccionar candidatas que sean mujeres con identidades sociales diversas, y desarrollar un plan de divulgación. 
• Establecer paneles de entrevista diversos para reducir el sesgo inconsciente en el proceso de contratación.
• Diseñar procesos de selección que reduzcan el sesgo y mejoren las oportunidades que tienen las mujeres con identidades sociales diversas de tener éxito (por ejemplo, predefinir los criterios de selección y métodos de evaluación variados para analizar distintas fortalezas, y usar técnicas de entrevista basadas en la conducta y entrevistas estructuradas en lugar de no estructuradas).</t>
  </si>
  <si>
    <t>• Mejorar y fortalecer los procesos de selección que reduzcan el sesgo y mejoren las oportunidades que tienen las mujeres con identidades sociales diversas de tener éxito (por ejemplo, predefinir los criterios de selección y métodos de evaluación variados para analizar distintas fortalezas, y usar técnicas de entrevista basadas en la conducta y entrevistas estructuradas en lugar de no estructuradas).</t>
  </si>
  <si>
    <r>
      <t>DIMENSIÓN 6.</t>
    </r>
    <r>
      <rPr>
        <sz val="14"/>
        <color theme="0"/>
        <rFont val="Calibri (Cuerpo)"/>
      </rPr>
      <t xml:space="preserve"> Participación y representación en la composición de la fuerza de trabajo</t>
    </r>
  </si>
  <si>
    <t>Contratación focalizada de mujeres</t>
  </si>
  <si>
    <t>Representación paritaria de género</t>
  </si>
  <si>
    <t>Análisis de brechas de participación y representación</t>
  </si>
  <si>
    <t>• Crear anuncios de ofertas de empleo neutras que no usen palabras comúnmente asociadas con hombres o mujeres, al tiempo que alientan a hombres y mujeres con identidades sociales diversas a postularse.</t>
  </si>
  <si>
    <t>• Considerar la contratación focalizada para llenar vacantes y aumentar el porcentage general de mujeres en la compañía en puestos generales y/o áreas técnicas.
• Usar programas de pasantía para promover trabajos técnicos y a la compañía como un empleador de elección para mujeres y hombres con identidades sociales diversas.
• Brindar orientación y entrenamiento al personal instructor de pasantías para que se sientan más cómodos dirigiendo/ gestionando a mujeres jóvenes.</t>
  </si>
  <si>
    <t>• Participar en ferias de carrera (universitarias) y ferias laborales regionales para atraer mujeres calificadas con identidades sociales diversas.</t>
  </si>
  <si>
    <r>
      <t>DIMENSIÓN 7.</t>
    </r>
    <r>
      <rPr>
        <sz val="14"/>
        <color theme="0"/>
        <rFont val="Calibri (Cuerpo)"/>
      </rPr>
      <t xml:space="preserve"> Acceso a la capacitación, formación y entrenamiento</t>
    </r>
  </si>
  <si>
    <t>Capacitaciones dirigidas a mujeres</t>
  </si>
  <si>
    <t>Capacitaciones sobre igualdad de género</t>
  </si>
  <si>
    <t>•  Revisar los programas de capacitación existentes para asegurar que no tengan sesgos de género que impidan la participación de más mujeres. 
• Realizar consultas con mujeres de la empresa para identificar si hay capacitaciones específicas que pudieran desarrollarse para mujeres.</t>
  </si>
  <si>
    <t>• Usar programas de pasantía para promover trabajos técnicos y a la compañía como un empleador de elección para mujeres y hombres con identidades sociales diversas.
• Brindar orientación y entrenamiento al personal instructor de pasantías para que se sientan más cómodos dirigiendo/ gestionando a mujeres jóvenes.</t>
  </si>
  <si>
    <t>Por definir de acuerdo a los avances de la empresa.</t>
  </si>
  <si>
    <r>
      <t>DIMENSIÓN 8.</t>
    </r>
    <r>
      <rPr>
        <sz val="14"/>
        <color theme="0"/>
        <rFont val="Calibri (Cuerpo)"/>
      </rPr>
      <t xml:space="preserve"> Políticas corporativas y compromisos con la igualdad de género</t>
    </r>
  </si>
  <si>
    <t>Presupuesto fijo para la implementación de  acciones relacionadas con la igualdad de género</t>
  </si>
  <si>
    <t>• Realizar un proceso de autoevaluación en materia de género. 
• Comunicar los resultados de la autoevaluación en materia de género.
• Establecer un área/responsable de género al interior de la empresa.
• Asignar un presupuesto para la realización de acciones en materia de género.</t>
  </si>
  <si>
    <t>• Revisar las políticas existentes en la empresa para detectar si son sensibles al género, procurando identificar los factores que impactan a las mujeres y los hombres de manera diferente, y que la cultura corporativa promueva la igualdad y la inclusión.</t>
  </si>
  <si>
    <t xml:space="preserve">• Crear políticas inclusivas para mujeres y mejorar la cultura corporativa para convertirse en un lugar más inclusivo y atractivo para las mujeres.
• Desarrollar un plan de capacitación detallado para integrar capacitaciones sobre conciencia de género, antidiscriminación, D&amp;I y sesgo inconsciente enfocadas a todos los niveles de la organización, integrando este contenido dentro de todas las capacitaciones para respaldar la implementación de la estrategia y un cambio en la mentalidad. </t>
  </si>
  <si>
    <t>Procesos de adquisiciones que promueven igualdad de género</t>
  </si>
  <si>
    <t>Contratación de mujeres proveedoras locales</t>
  </si>
  <si>
    <t>•  Comunicar proactivamente a proveedores el compromiso de la empresa con la igualdad de género.
• Comunicar a los proveedores la expectativa de la empresa sobre la actuación de proveedores en relación con la igualdad de género (contar con salario igual, seguridad y salud, etc.)
• Identificación de procedimientos internos de contratación susceptibles de integrar un enfoque de género.</t>
  </si>
  <si>
    <t>• Establecer un código de conducta para proveedores y vendedores.
• Integrar en los procesos de evaluación de proveedores una valoración sobre sus prácticas en relación con los derechos humanos.
• Establecer criterios en procedimientos de contratación que valoran distintivamente aquellos contratistas o proveedores que cuentan con políticas internas en materia de igualdad de género.
• Identificar áreas de oportunidad en la cadena de suministro y en la proveeduría para favorecer la contratación de empresas u organizaciones lideradas por mujeres.
• Establecer una hoja de ruta para asegurar que su cadena de suministro está libre de violaciones a los derechos humanos.</t>
  </si>
  <si>
    <t>• Establecer una hoja de ruta para asegurar que su cadena de suministro está libre de violaciones a los derechos humanos.
•  Fomentar con los proovedores la adopción de políticas y prácticas que apoyen la mayor participación de mujeres, su seguridad y la mejora continua de la igualdad de género.
• Diseñar e implementar iniciativas específicas para crear y fortalecer en potenciales proveedores y contratistas de empresas y organizaciones lideradas por mujeres.
• Propiciar el establecimiento iniciativas conjuntas con proveedores y contratistas para ejecutar acciones correctivas cuando se identifiquen problemas relativos a la igualdad de género.
• Establecer alianzas con otras empresas del sector para pomover acciones conjuntas en relación con el fortalecimiento de proveedores y contratistas locales de empresas y organizaciones liderados por mujeres.</t>
  </si>
  <si>
    <r>
      <t>DIMENSIÓN 9.</t>
    </r>
    <r>
      <rPr>
        <sz val="14"/>
        <color theme="0"/>
        <rFont val="Calibri (Cuerpo)"/>
      </rPr>
      <t xml:space="preserve"> Proveeduría, cadenas de valor y suministro</t>
    </r>
  </si>
  <si>
    <t>Mecanismos de quejas externos</t>
  </si>
  <si>
    <t>Evaluación de impacto sobre los derechos humanos</t>
  </si>
  <si>
    <t>Diálogo y consulta con partes interesadas</t>
  </si>
  <si>
    <t>Responsabilidad corporativa con perspectiva de género</t>
  </si>
  <si>
    <t>•  Comunicar el compromiso de la empresa con su responsabilidad de abstenerse de infrigir los derechos humanos de las personas.
•  Realizar una sensibilización inicial sobre los Principios Rectores de Empresas y Derechos Humanos, para identificar las responsabilidades que tiene la empresa en materia de derechos humanos.
•  Iniciar los trabajos al interior de la empresa para construir una política de responsabilidad social corporativa y derechos humanos.
•  Establecer alianzas con organizaciones no gubernamentales locales y otras empresas sobre temas de relacionamiento comunitario.</t>
  </si>
  <si>
    <t>•  Adoptar y comunicar al interior y exterior de la empresa su política de responsabilidad social corporativa y de derechos humanos.
• Diseñar y establecer mecanismos operacionales de reclamos y resolución de conflictos en la comunidad donde se ubica la empresa.
• Llevar a cabo procesos de debida diligencia para analizar impactos sobre los derechos humanos de las actividades y operaciones de la empresa, e integrar y comunicar los resultados al interior y exterior de la empresa.
• Llevar a cabo, cuando sea necesario, consultas a la comunidad donde se encuentran instalados, en relación con el impacto de sus operaciones.
• Establecer una hoja de ruta para asegurar que su cadena de suministro está libre de violaciones a los derechos humanos.</t>
  </si>
  <si>
    <t>•  Ofrecer apoyo financiero o probono para programas de igualdad de género en el ámbito comunitario.
•  Diseñar y financiar iniciativas de desarrollo local en comunidades donde están instaladas, a partir de alianzas con organizaciones y otras empresas.
• Participar en plataformas de múltiples grupos de interés que promueven los derechos de las mujeres y las niñas.
• Brindar apoyo financiero a organizaciones de la sociedad civil locales o comunitarias que trabajen en el empoderamiento a mujeres y niñas.
• Sumarse a iniciativas y campañas en foros públicos sobre justificación empresarial (business case) para respetar y apoyar los derechos de mujeres y niñas.</t>
  </si>
  <si>
    <t>ANEXO 1. RECOMENDACIONES DE LA CONSULTORA EN GÉNERO SOBRE PLAZOS Y ACCIONES</t>
  </si>
  <si>
    <t>D2.5</t>
  </si>
  <si>
    <t>D2.6</t>
  </si>
  <si>
    <t>D2.7</t>
  </si>
  <si>
    <t>D2.8</t>
  </si>
  <si>
    <t>D3.9</t>
  </si>
  <si>
    <t>D3.10</t>
  </si>
  <si>
    <t>D3.11</t>
  </si>
  <si>
    <t>D4.12</t>
  </si>
  <si>
    <t>D4.13</t>
  </si>
  <si>
    <t>D4.14</t>
  </si>
  <si>
    <t>D5.15</t>
  </si>
  <si>
    <t>D5.16</t>
  </si>
  <si>
    <t>D5.17</t>
  </si>
  <si>
    <t>D6.18</t>
  </si>
  <si>
    <t>D6.19</t>
  </si>
  <si>
    <t>D6.20</t>
  </si>
  <si>
    <t>D7.21</t>
  </si>
  <si>
    <t>D7.22</t>
  </si>
  <si>
    <t>D8.23</t>
  </si>
  <si>
    <t>D8.24</t>
  </si>
  <si>
    <t>D8.25</t>
  </si>
  <si>
    <t>D8.26</t>
  </si>
  <si>
    <t>D9.27</t>
  </si>
  <si>
    <t>D9.28</t>
  </si>
  <si>
    <t>D10.29</t>
  </si>
  <si>
    <t>D10.30</t>
  </si>
  <si>
    <t>D10.31</t>
  </si>
  <si>
    <t>D10.32</t>
  </si>
  <si>
    <t>Como apoyo para la identificación de actividades, prioridades y plazos, se sugiere realizar la actividad que se encuentra en "Recursos de Apoyo" que ayudará a identificar plazos de acuerdo a la empresa. También se recomienda revisar las Recomendaciones de la consultora en género para definir objetivos y plazos, las cuales se encuentra en el  Anexo 1 de este archivo.</t>
  </si>
  <si>
    <t>En función de los resultados, definir prioridades y diseñar un Plan de Trabajo  que pueda ser implementado para cerrar brechas y propiciar cambios sostenibles en la empresa. Las empresas cuentan con  Recursos de Apoyo que pueden ser solicitados a ONUDI y algunas herramientas sugeridas contenidas en la pestaña correspondiente.</t>
  </si>
  <si>
    <t>Documento elaborado por PEIPERU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</si>
</sst>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53" x14ac:knownFonts="1">
    <font>
      <sz val="12"/>
      <color theme="1"/>
      <name val="Calibri"/>
      <family val="2"/>
      <scheme val="minor"/>
    </font>
    <font>
      <sz val="12"/>
      <name val="Calibri"/>
      <family val="2"/>
      <scheme val="minor"/>
    </font>
    <font>
      <sz val="8"/>
      <name val="Calibri"/>
      <family val="2"/>
      <scheme val="minor"/>
    </font>
    <font>
      <sz val="12"/>
      <color rgb="FFFFFFFF"/>
      <name val="Calibri"/>
      <family val="2"/>
      <scheme val="minor"/>
    </font>
    <font>
      <sz val="11"/>
      <name val="Calibri"/>
      <family val="2"/>
      <scheme val="minor"/>
    </font>
    <font>
      <b/>
      <sz val="11"/>
      <name val="Calibri"/>
      <family val="2"/>
      <scheme val="minor"/>
    </font>
    <font>
      <b/>
      <sz val="16"/>
      <name val="Calibri"/>
      <family val="2"/>
      <scheme val="minor"/>
    </font>
    <font>
      <b/>
      <sz val="16"/>
      <color rgb="FFFFFFFF"/>
      <name val="Calibri"/>
      <family val="2"/>
      <scheme val="minor"/>
    </font>
    <font>
      <sz val="11"/>
      <color rgb="FFFFFFFF"/>
      <name val="Calibri"/>
      <family val="2"/>
      <scheme val="minor"/>
    </font>
    <font>
      <b/>
      <sz val="12"/>
      <name val="Calibri"/>
      <family val="2"/>
      <scheme val="minor"/>
    </font>
    <font>
      <sz val="10"/>
      <color theme="1"/>
      <name val="Calibri"/>
      <family val="2"/>
      <scheme val="minor"/>
    </font>
    <font>
      <b/>
      <sz val="12"/>
      <color rgb="FFFFFFFF"/>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b/>
      <sz val="11"/>
      <color rgb="FFFFFFFF"/>
      <name val="Calibri"/>
      <family val="2"/>
      <scheme val="minor"/>
    </font>
    <font>
      <sz val="14"/>
      <color rgb="FFFFFFFF"/>
      <name val="Calibri"/>
      <family val="2"/>
      <scheme val="minor"/>
    </font>
    <font>
      <b/>
      <sz val="20"/>
      <color rgb="FFFFFFFF"/>
      <name val="Calibri"/>
      <family val="2"/>
      <scheme val="minor"/>
    </font>
    <font>
      <b/>
      <sz val="11"/>
      <color theme="0"/>
      <name val="Calibri"/>
      <family val="2"/>
      <scheme val="minor"/>
    </font>
    <font>
      <u/>
      <sz val="11"/>
      <color theme="10"/>
      <name val="Calibri"/>
      <family val="2"/>
      <scheme val="minor"/>
    </font>
    <font>
      <b/>
      <sz val="14"/>
      <color theme="0"/>
      <name val="Calibri"/>
      <family val="2"/>
      <scheme val="minor"/>
    </font>
    <font>
      <sz val="11"/>
      <color rgb="FFFF0000"/>
      <name val="Calibri"/>
      <family val="2"/>
      <scheme val="minor"/>
    </font>
    <font>
      <b/>
      <sz val="24"/>
      <color rgb="FFFFFFFF"/>
      <name val="Calibri"/>
      <family val="2"/>
      <scheme val="minor"/>
    </font>
    <font>
      <sz val="20"/>
      <color theme="0"/>
      <name val="Calibri"/>
      <family val="2"/>
      <scheme val="minor"/>
    </font>
    <font>
      <b/>
      <sz val="20"/>
      <color theme="0"/>
      <name val="Calibri"/>
      <family val="2"/>
      <scheme val="minor"/>
    </font>
    <font>
      <b/>
      <sz val="16"/>
      <color rgb="FF512E5F"/>
      <name val="Calibri"/>
      <family val="2"/>
      <scheme val="minor"/>
    </font>
    <font>
      <b/>
      <sz val="16"/>
      <color theme="0"/>
      <name val="Calibri"/>
      <family val="2"/>
      <scheme val="minor"/>
    </font>
    <font>
      <b/>
      <sz val="14"/>
      <color theme="1"/>
      <name val="Calibri"/>
      <family val="2"/>
      <scheme val="minor"/>
    </font>
    <font>
      <b/>
      <sz val="22"/>
      <color theme="0"/>
      <name val="Calibri"/>
      <family val="2"/>
      <scheme val="minor"/>
    </font>
    <font>
      <b/>
      <sz val="20"/>
      <color theme="1"/>
      <name val="Calibri"/>
      <family val="2"/>
      <scheme val="minor"/>
    </font>
    <font>
      <sz val="14"/>
      <name val="Calibri"/>
      <family val="2"/>
      <scheme val="minor"/>
    </font>
    <font>
      <sz val="14"/>
      <color theme="1"/>
      <name val="Calibri"/>
      <family val="2"/>
      <scheme val="minor"/>
    </font>
    <font>
      <u/>
      <sz val="12"/>
      <color theme="10"/>
      <name val="Calibri"/>
      <family val="2"/>
      <scheme val="minor"/>
    </font>
    <font>
      <u/>
      <sz val="12"/>
      <color rgb="FFC39BD3"/>
      <name val="Calibri"/>
      <family val="2"/>
      <scheme val="minor"/>
    </font>
    <font>
      <b/>
      <sz val="12"/>
      <color rgb="FFC39BD3"/>
      <name val="Calibri (Body)"/>
    </font>
    <font>
      <b/>
      <sz val="16"/>
      <name val="Calibri (Body)"/>
    </font>
    <font>
      <sz val="12"/>
      <name val="Calibri (Body)"/>
    </font>
    <font>
      <sz val="12"/>
      <color rgb="FF000000"/>
      <name val="Calibri"/>
      <family val="2"/>
      <scheme val="minor"/>
    </font>
    <font>
      <sz val="12"/>
      <color rgb="FF000000"/>
      <name val="Calibri"/>
      <family val="2"/>
    </font>
    <font>
      <sz val="14"/>
      <color theme="0"/>
      <name val="Calibri"/>
      <family val="2"/>
      <scheme val="minor"/>
    </font>
    <font>
      <sz val="14"/>
      <color rgb="FF000000"/>
      <name val="Calibri"/>
      <family val="2"/>
      <scheme val="minor"/>
    </font>
    <font>
      <sz val="14"/>
      <color theme="1"/>
      <name val="Calibri (Cuerpo)"/>
    </font>
    <font>
      <b/>
      <sz val="14"/>
      <color theme="0"/>
      <name val="Calibri (Cuerpo)"/>
    </font>
    <font>
      <sz val="14"/>
      <color theme="0"/>
      <name val="Calibri (Cuerpo)"/>
    </font>
    <font>
      <b/>
      <sz val="14"/>
      <color rgb="FF726392"/>
      <name val="Calibri (Cuerpo)"/>
    </font>
    <font>
      <sz val="14"/>
      <color rgb="FF000000"/>
      <name val="Calibri (Cuerpo)"/>
    </font>
    <font>
      <b/>
      <sz val="14"/>
      <color rgb="FF3F1B5A"/>
      <name val="Calibri (Cuerpo)"/>
    </font>
    <font>
      <b/>
      <sz val="22"/>
      <color rgb="FF00827E"/>
      <name val="Calibri"/>
      <family val="2"/>
      <scheme val="minor"/>
    </font>
    <font>
      <b/>
      <sz val="20"/>
      <color rgb="FF00827E"/>
      <name val="Calibri"/>
      <family val="2"/>
      <scheme val="minor"/>
    </font>
    <font>
      <sz val="12"/>
      <color rgb="FF00827E"/>
      <name val="Calibri"/>
      <family val="2"/>
      <scheme val="minor"/>
    </font>
    <font>
      <b/>
      <sz val="14"/>
      <color rgb="FF00827E"/>
      <name val="Calibri"/>
      <family val="2"/>
      <scheme val="minor"/>
    </font>
    <font>
      <b/>
      <sz val="14"/>
      <color rgb="FF00827E"/>
      <name val="Calibri (Cuerpo)"/>
    </font>
  </fonts>
  <fills count="19">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5EEF8"/>
        <bgColor indexed="64"/>
      </patternFill>
    </fill>
    <fill>
      <patternFill patternType="solid">
        <fgColor rgb="FF512E5F"/>
        <bgColor indexed="64"/>
      </patternFill>
    </fill>
    <fill>
      <patternFill patternType="solid">
        <fgColor theme="0" tint="-0.34998626667073579"/>
        <bgColor indexed="64"/>
      </patternFill>
    </fill>
    <fill>
      <patternFill patternType="solid">
        <fgColor rgb="FFE0E2E5"/>
        <bgColor indexed="64"/>
      </patternFill>
    </fill>
    <fill>
      <patternFill patternType="solid">
        <fgColor theme="6" tint="0.59999389629810485"/>
        <bgColor indexed="64"/>
      </patternFill>
    </fill>
    <fill>
      <patternFill patternType="solid">
        <fgColor theme="2"/>
        <bgColor indexed="64"/>
      </patternFill>
    </fill>
    <fill>
      <patternFill patternType="solid">
        <fgColor rgb="FF00827E"/>
        <bgColor indexed="64"/>
      </patternFill>
    </fill>
    <fill>
      <patternFill patternType="solid">
        <fgColor rgb="FF5FAD30"/>
        <bgColor indexed="64"/>
      </patternFill>
    </fill>
    <fill>
      <patternFill patternType="solid">
        <fgColor rgb="FFC3FFF4"/>
        <bgColor indexed="64"/>
      </patternFill>
    </fill>
    <fill>
      <patternFill patternType="solid">
        <fgColor rgb="FF74EBC9"/>
        <bgColor indexed="64"/>
      </patternFill>
    </fill>
    <fill>
      <patternFill patternType="solid">
        <fgColor rgb="FF27C5B6"/>
        <bgColor indexed="64"/>
      </patternFill>
    </fill>
    <fill>
      <patternFill patternType="solid">
        <fgColor rgb="FF00B6A9"/>
        <bgColor indexed="64"/>
      </patternFill>
    </fill>
    <fill>
      <patternFill patternType="solid">
        <fgColor rgb="FFCBFFC0"/>
        <bgColor indexed="64"/>
      </patternFill>
    </fill>
    <fill>
      <patternFill patternType="solid">
        <fgColor theme="0"/>
        <bgColor indexed="64"/>
      </patternFill>
    </fill>
  </fills>
  <borders count="7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ck">
        <color rgb="FF512E5F"/>
      </left>
      <right style="thin">
        <color theme="0" tint="-4.9989318521683403E-2"/>
      </right>
      <top style="thin">
        <color theme="0" tint="-4.9989318521683403E-2"/>
      </top>
      <bottom style="thin">
        <color theme="0" tint="-4.9989318521683403E-2"/>
      </bottom>
      <diagonal/>
    </border>
    <border>
      <left style="thin">
        <color theme="0" tint="-4.9989318521683403E-2"/>
      </left>
      <right style="thick">
        <color rgb="FF512E5F"/>
      </right>
      <top style="thin">
        <color theme="0" tint="-4.9989318521683403E-2"/>
      </top>
      <bottom style="thin">
        <color theme="0" tint="-4.9989318521683403E-2"/>
      </bottom>
      <diagonal/>
    </border>
    <border>
      <left style="thick">
        <color rgb="FF512E5F"/>
      </left>
      <right style="thin">
        <color theme="0" tint="-4.9989318521683403E-2"/>
      </right>
      <top style="thin">
        <color theme="0" tint="-4.9989318521683403E-2"/>
      </top>
      <bottom style="thick">
        <color rgb="FF512E5F"/>
      </bottom>
      <diagonal/>
    </border>
    <border>
      <left style="thin">
        <color theme="0" tint="-4.9989318521683403E-2"/>
      </left>
      <right style="thin">
        <color theme="0" tint="-4.9989318521683403E-2"/>
      </right>
      <top style="thin">
        <color theme="0" tint="-4.9989318521683403E-2"/>
      </top>
      <bottom style="thick">
        <color rgb="FF512E5F"/>
      </bottom>
      <diagonal/>
    </border>
    <border>
      <left style="thin">
        <color theme="0" tint="-4.9989318521683403E-2"/>
      </left>
      <right style="thick">
        <color rgb="FF512E5F"/>
      </right>
      <top style="thin">
        <color theme="0" tint="-4.9989318521683403E-2"/>
      </top>
      <bottom style="thick">
        <color rgb="FF512E5F"/>
      </bottom>
      <diagonal/>
    </border>
    <border>
      <left/>
      <right style="thin">
        <color theme="0" tint="-4.9989318521683403E-2"/>
      </right>
      <top style="thin">
        <color theme="0" tint="-4.9989318521683403E-2"/>
      </top>
      <bottom style="thin">
        <color theme="0" tint="-4.9989318521683403E-2"/>
      </bottom>
      <diagonal/>
    </border>
    <border>
      <left/>
      <right/>
      <top/>
      <bottom style="hair">
        <color rgb="FF512E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512E5F"/>
      </left>
      <right/>
      <top style="thick">
        <color rgb="FF512E5F"/>
      </top>
      <bottom/>
      <diagonal/>
    </border>
    <border>
      <left/>
      <right/>
      <top style="thick">
        <color rgb="FF512E5F"/>
      </top>
      <bottom/>
      <diagonal/>
    </border>
    <border>
      <left/>
      <right style="thick">
        <color rgb="FF512E5F"/>
      </right>
      <top style="thick">
        <color rgb="FF512E5F"/>
      </top>
      <bottom/>
      <diagonal/>
    </border>
    <border>
      <left style="thick">
        <color rgb="FF512E5F"/>
      </left>
      <right/>
      <top/>
      <bottom/>
      <diagonal/>
    </border>
    <border>
      <left/>
      <right style="thick">
        <color rgb="FF512E5F"/>
      </right>
      <top/>
      <bottom/>
      <diagonal/>
    </border>
    <border>
      <left style="thick">
        <color rgb="FF512E5F"/>
      </left>
      <right/>
      <top/>
      <bottom style="thick">
        <color rgb="FF512E5F"/>
      </bottom>
      <diagonal/>
    </border>
    <border>
      <left/>
      <right/>
      <top/>
      <bottom style="thick">
        <color rgb="FF512E5F"/>
      </bottom>
      <diagonal/>
    </border>
    <border>
      <left/>
      <right style="thick">
        <color rgb="FF512E5F"/>
      </right>
      <top/>
      <bottom style="thick">
        <color rgb="FF512E5F"/>
      </bottom>
      <diagonal/>
    </border>
    <border>
      <left/>
      <right/>
      <top style="hair">
        <color rgb="FF512E5F"/>
      </top>
      <bottom style="hair">
        <color rgb="FF512E5F"/>
      </bottom>
      <diagonal/>
    </border>
    <border>
      <left style="thin">
        <color indexed="64"/>
      </left>
      <right style="thin">
        <color indexed="64"/>
      </right>
      <top style="thin">
        <color indexed="64"/>
      </top>
      <bottom style="thin">
        <color indexed="64"/>
      </bottom>
      <diagonal/>
    </border>
    <border>
      <left style="thick">
        <color rgb="FF512E5F"/>
      </left>
      <right style="thin">
        <color theme="0" tint="-4.9989318521683403E-2"/>
      </right>
      <top style="thick">
        <color rgb="FF512E5F"/>
      </top>
      <bottom/>
      <diagonal/>
    </border>
    <border>
      <left style="thin">
        <color theme="0" tint="-4.9989318521683403E-2"/>
      </left>
      <right style="thin">
        <color theme="0" tint="-4.9989318521683403E-2"/>
      </right>
      <top style="thick">
        <color rgb="FF512E5F"/>
      </top>
      <bottom/>
      <diagonal/>
    </border>
    <border>
      <left style="thin">
        <color theme="0" tint="-4.9989318521683403E-2"/>
      </left>
      <right style="thick">
        <color rgb="FF512E5F"/>
      </right>
      <top style="thick">
        <color rgb="FF512E5F"/>
      </top>
      <bottom/>
      <diagonal/>
    </border>
    <border>
      <left/>
      <right style="thin">
        <color theme="0" tint="-4.9989318521683403E-2"/>
      </right>
      <top style="thick">
        <color rgb="FF512E5F"/>
      </top>
      <bottom/>
      <diagonal/>
    </border>
    <border>
      <left style="thick">
        <color rgb="FF512E5F"/>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ck">
        <color rgb="FF512E5F"/>
      </right>
      <top/>
      <bottom style="thin">
        <color theme="0" tint="-4.9989318521683403E-2"/>
      </bottom>
      <diagonal/>
    </border>
    <border>
      <left style="thin">
        <color indexed="64"/>
      </left>
      <right style="thick">
        <color rgb="FF512E5F"/>
      </right>
      <top style="thin">
        <color indexed="64"/>
      </top>
      <bottom style="thin">
        <color indexed="64"/>
      </bottom>
      <diagonal/>
    </border>
    <border>
      <left/>
      <right style="thin">
        <color indexed="64"/>
      </right>
      <top style="thin">
        <color indexed="64"/>
      </top>
      <bottom style="thin">
        <color indexed="64"/>
      </bottom>
      <diagonal/>
    </border>
    <border>
      <left style="thick">
        <color rgb="FF512E5F"/>
      </left>
      <right style="thin">
        <color indexed="64"/>
      </right>
      <top style="thin">
        <color indexed="64"/>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style="thick">
        <color rgb="FF512E5F"/>
      </right>
      <top style="thin">
        <color theme="0" tint="-4.9989318521683403E-2"/>
      </top>
      <bottom style="thin">
        <color theme="0" tint="-4.9989318521683403E-2"/>
      </bottom>
      <diagonal/>
    </border>
    <border>
      <left style="thin">
        <color indexed="64"/>
      </left>
      <right/>
      <top style="thin">
        <color indexed="64"/>
      </top>
      <bottom/>
      <diagonal/>
    </border>
    <border>
      <left/>
      <right style="thick">
        <color rgb="FF512E5F"/>
      </right>
      <top style="thin">
        <color indexed="64"/>
      </top>
      <bottom/>
      <diagonal/>
    </border>
    <border>
      <left style="thin">
        <color indexed="64"/>
      </left>
      <right/>
      <top/>
      <bottom style="thin">
        <color indexed="64"/>
      </bottom>
      <diagonal/>
    </border>
    <border>
      <left/>
      <right style="thick">
        <color rgb="FF512E5F"/>
      </right>
      <top/>
      <bottom style="thin">
        <color indexed="64"/>
      </bottom>
      <diagonal/>
    </border>
    <border>
      <left style="thin">
        <color theme="0" tint="-4.9989318521683403E-2"/>
      </left>
      <right/>
      <top style="thin">
        <color theme="0" tint="-4.9989318521683403E-2"/>
      </top>
      <bottom style="thick">
        <color rgb="FF512E5F"/>
      </bottom>
      <diagonal/>
    </border>
    <border>
      <left/>
      <right style="thick">
        <color rgb="FF512E5F"/>
      </right>
      <top style="thin">
        <color theme="0" tint="-4.9989318521683403E-2"/>
      </top>
      <bottom style="thick">
        <color rgb="FF512E5F"/>
      </bottom>
      <diagonal/>
    </border>
    <border>
      <left/>
      <right style="medium">
        <color rgb="FF808080"/>
      </right>
      <top/>
      <bottom/>
      <diagonal/>
    </border>
    <border>
      <left style="medium">
        <color rgb="FF808080"/>
      </left>
      <right style="medium">
        <color rgb="FF808080"/>
      </right>
      <top style="medium">
        <color rgb="FF808080"/>
      </top>
      <bottom/>
      <diagonal/>
    </border>
    <border>
      <left/>
      <right/>
      <top/>
      <bottom style="thick">
        <color auto="1"/>
      </bottom>
      <diagonal/>
    </border>
    <border>
      <left/>
      <right style="medium">
        <color rgb="FF512E5F"/>
      </right>
      <top/>
      <bottom/>
      <diagonal/>
    </border>
    <border>
      <left style="medium">
        <color rgb="FF512E5F"/>
      </left>
      <right style="medium">
        <color rgb="FF512E5F"/>
      </right>
      <top style="medium">
        <color rgb="FF512E5F"/>
      </top>
      <bottom style="medium">
        <color rgb="FF512E5F"/>
      </bottom>
      <diagonal/>
    </border>
    <border>
      <left style="medium">
        <color rgb="FF512E5F"/>
      </left>
      <right/>
      <top/>
      <bottom/>
      <diagonal/>
    </border>
    <border>
      <left style="medium">
        <color rgb="FF512E5F"/>
      </left>
      <right style="medium">
        <color rgb="FF512E5F"/>
      </right>
      <top/>
      <bottom/>
      <diagonal/>
    </border>
    <border>
      <left style="medium">
        <color rgb="FF512E5F"/>
      </left>
      <right style="medium">
        <color rgb="FF512E5F"/>
      </right>
      <top style="medium">
        <color rgb="FF512E5F"/>
      </top>
      <bottom/>
      <diagonal/>
    </border>
    <border>
      <left style="medium">
        <color rgb="FF512E5F"/>
      </left>
      <right style="medium">
        <color rgb="FF512E5F"/>
      </right>
      <top/>
      <bottom style="medium">
        <color rgb="FF512E5F"/>
      </bottom>
      <diagonal/>
    </border>
    <border>
      <left style="medium">
        <color rgb="FF808080"/>
      </left>
      <right/>
      <top style="medium">
        <color rgb="FF808080"/>
      </top>
      <bottom/>
      <diagonal/>
    </border>
    <border>
      <left style="medium">
        <color rgb="FF512E5F"/>
      </left>
      <right/>
      <top style="medium">
        <color rgb="FF512E5F"/>
      </top>
      <bottom/>
      <diagonal/>
    </border>
    <border>
      <left/>
      <right style="medium">
        <color rgb="FF512E5F"/>
      </right>
      <top/>
      <bottom style="medium">
        <color rgb="FF512E5F"/>
      </bottom>
      <diagonal/>
    </border>
    <border>
      <left style="medium">
        <color rgb="FF80808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rgb="FF5FAD30"/>
      </right>
      <top/>
      <bottom/>
      <diagonal/>
    </border>
    <border>
      <left/>
      <right/>
      <top/>
      <bottom style="medium">
        <color rgb="FF5FAD30"/>
      </bottom>
      <diagonal/>
    </border>
    <border>
      <left/>
      <right style="medium">
        <color rgb="FF5FAD30"/>
      </right>
      <top/>
      <bottom style="medium">
        <color rgb="FF5FAD30"/>
      </bottom>
      <diagonal/>
    </border>
    <border>
      <left style="thick">
        <color rgb="FF512E5F"/>
      </left>
      <right style="medium">
        <color rgb="FF5FAD30"/>
      </right>
      <top/>
      <bottom/>
      <diagonal/>
    </border>
    <border>
      <left style="medium">
        <color rgb="FF5FAD30"/>
      </left>
      <right/>
      <top style="medium">
        <color rgb="FF5FAD30"/>
      </top>
      <bottom/>
      <diagonal/>
    </border>
    <border>
      <left/>
      <right/>
      <top style="medium">
        <color rgb="FF5FAD30"/>
      </top>
      <bottom/>
      <diagonal/>
    </border>
    <border>
      <left/>
      <right style="medium">
        <color rgb="FF5FAD30"/>
      </right>
      <top style="medium">
        <color rgb="FF5FAD30"/>
      </top>
      <bottom/>
      <diagonal/>
    </border>
    <border>
      <left style="medium">
        <color rgb="FF5FAD30"/>
      </left>
      <right/>
      <top/>
      <bottom/>
      <diagonal/>
    </border>
    <border>
      <left style="medium">
        <color rgb="FF5FAD30"/>
      </left>
      <right/>
      <top/>
      <bottom style="medium">
        <color rgb="FF5FAD30"/>
      </bottom>
      <diagonal/>
    </border>
    <border>
      <left/>
      <right/>
      <top style="medium">
        <color rgb="FF5FAD30"/>
      </top>
      <bottom style="medium">
        <color rgb="FF5FAD30"/>
      </bottom>
      <diagonal/>
    </border>
    <border>
      <left/>
      <right style="medium">
        <color rgb="FF5FAD30"/>
      </right>
      <top/>
      <bottom style="hair">
        <color rgb="FF512E5F"/>
      </bottom>
      <diagonal/>
    </border>
    <border>
      <left/>
      <right/>
      <top style="hair">
        <color rgb="FF512E5F"/>
      </top>
      <bottom style="medium">
        <color rgb="FF5FAD30"/>
      </bottom>
      <diagonal/>
    </border>
    <border>
      <left/>
      <right style="medium">
        <color rgb="FF5FAD30"/>
      </right>
      <top style="hair">
        <color rgb="FF512E5F"/>
      </top>
      <bottom style="medium">
        <color rgb="FF5FAD30"/>
      </bottom>
      <diagonal/>
    </border>
    <border>
      <left style="medium">
        <color rgb="FF5FAD30"/>
      </left>
      <right style="medium">
        <color rgb="FF5FAD30"/>
      </right>
      <top style="medium">
        <color rgb="FF5FAD30"/>
      </top>
      <bottom/>
      <diagonal/>
    </border>
    <border>
      <left style="medium">
        <color rgb="FF5FAD30"/>
      </left>
      <right style="medium">
        <color rgb="FF5FAD30"/>
      </right>
      <top/>
      <bottom/>
      <diagonal/>
    </border>
    <border>
      <left style="medium">
        <color rgb="FF5FAD30"/>
      </left>
      <right style="medium">
        <color rgb="FF5FAD30"/>
      </right>
      <top/>
      <bottom style="medium">
        <color rgb="FF5FAD30"/>
      </bottom>
      <diagonal/>
    </border>
    <border>
      <left/>
      <right/>
      <top style="medium">
        <color rgb="FF5FAD30"/>
      </top>
      <bottom style="hair">
        <color rgb="FF512E5F"/>
      </bottom>
      <diagonal/>
    </border>
    <border>
      <left/>
      <right style="medium">
        <color rgb="FF5FAD30"/>
      </right>
      <top style="medium">
        <color rgb="FF5FAD30"/>
      </top>
      <bottom style="hair">
        <color rgb="FF512E5F"/>
      </bottom>
      <diagonal/>
    </border>
    <border>
      <left/>
      <right style="medium">
        <color rgb="FF5FAD30"/>
      </right>
      <top style="hair">
        <color rgb="FF512E5F"/>
      </top>
      <bottom style="hair">
        <color rgb="FF512E5F"/>
      </bottom>
      <diagonal/>
    </border>
  </borders>
  <cellStyleXfs count="6">
    <xf numFmtId="0" fontId="0" fillId="0" borderId="0"/>
    <xf numFmtId="0" fontId="15" fillId="0" borderId="0"/>
    <xf numFmtId="0" fontId="20" fillId="0" borderId="0" applyNumberFormat="0" applyFill="0" applyBorder="0" applyAlignment="0" applyProtection="0"/>
    <xf numFmtId="0" fontId="33" fillId="0" borderId="0" applyNumberFormat="0" applyFill="0" applyBorder="0" applyAlignment="0" applyProtection="0"/>
    <xf numFmtId="0" fontId="12" fillId="0" borderId="0" applyFont="0" applyAlignment="0"/>
    <xf numFmtId="164" fontId="12" fillId="0" borderId="0" applyFont="0" applyFill="0" applyBorder="0" applyAlignment="0" applyProtection="0"/>
  </cellStyleXfs>
  <cellXfs count="305">
    <xf numFmtId="0" fontId="0" fillId="0" borderId="0" xfId="0"/>
    <xf numFmtId="0" fontId="1"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6" borderId="0" xfId="0" applyFont="1" applyFill="1" applyAlignment="1">
      <alignment horizontal="right"/>
    </xf>
    <xf numFmtId="0" fontId="8" fillId="6" borderId="0" xfId="0" applyFont="1" applyFill="1" applyAlignment="1">
      <alignment horizontal="center" vertical="center"/>
    </xf>
    <xf numFmtId="0" fontId="8" fillId="6" borderId="0" xfId="0" applyFont="1" applyFill="1"/>
    <xf numFmtId="0" fontId="3" fillId="6" borderId="0" xfId="0" applyFont="1" applyFill="1" applyAlignment="1">
      <alignment horizontal="center" vertical="center"/>
    </xf>
    <xf numFmtId="0" fontId="6" fillId="0" borderId="0" xfId="0" applyFont="1"/>
    <xf numFmtId="0" fontId="7" fillId="6" borderId="0" xfId="0" applyFont="1" applyFill="1" applyAlignment="1">
      <alignment horizontal="left" vertical="center"/>
    </xf>
    <xf numFmtId="0" fontId="7" fillId="6" borderId="0" xfId="0" applyFont="1" applyFill="1" applyAlignment="1">
      <alignment horizontal="right"/>
    </xf>
    <xf numFmtId="0" fontId="7" fillId="6" borderId="0" xfId="0" applyFont="1" applyFill="1" applyAlignment="1">
      <alignment horizontal="center" vertical="center"/>
    </xf>
    <xf numFmtId="0" fontId="7" fillId="6" borderId="0" xfId="0" applyFont="1" applyFill="1"/>
    <xf numFmtId="0" fontId="4" fillId="0" borderId="2" xfId="0" applyFont="1" applyBorder="1" applyAlignment="1">
      <alignment horizontal="center" vertical="center" wrapText="1"/>
    </xf>
    <xf numFmtId="0" fontId="9" fillId="0" borderId="0" xfId="0" applyFont="1"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15" fillId="0" borderId="9" xfId="0" applyFont="1" applyBorder="1" applyAlignment="1">
      <alignment horizontal="center"/>
    </xf>
    <xf numFmtId="0" fontId="6" fillId="6" borderId="0" xfId="0" applyFont="1" applyFill="1"/>
    <xf numFmtId="0" fontId="4" fillId="6" borderId="0" xfId="0" applyFont="1" applyFill="1"/>
    <xf numFmtId="0" fontId="4" fillId="0" borderId="0" xfId="0" applyFont="1" applyAlignment="1">
      <alignment vertical="center"/>
    </xf>
    <xf numFmtId="0" fontId="19" fillId="0" borderId="0" xfId="0" applyFont="1" applyAlignment="1">
      <alignment horizontal="center" vertical="center"/>
    </xf>
    <xf numFmtId="0" fontId="4" fillId="0" borderId="4" xfId="0" applyFont="1" applyBorder="1" applyAlignment="1">
      <alignment horizontal="center" vertical="center" wrapText="1"/>
    </xf>
    <xf numFmtId="0" fontId="23" fillId="6" borderId="0" xfId="0" applyFont="1" applyFill="1" applyAlignment="1">
      <alignment horizontal="left" vertical="center"/>
    </xf>
    <xf numFmtId="0" fontId="18" fillId="6" borderId="0" xfId="0" applyFont="1" applyFill="1" applyAlignment="1">
      <alignment horizontal="left" vertical="center"/>
    </xf>
    <xf numFmtId="0" fontId="0" fillId="6" borderId="0" xfId="0" applyFill="1"/>
    <xf numFmtId="0" fontId="0" fillId="0" borderId="13" xfId="0" applyBorder="1"/>
    <xf numFmtId="0" fontId="0" fillId="0" borderId="14" xfId="0" applyBorder="1"/>
    <xf numFmtId="0" fontId="0" fillId="0" borderId="0" xfId="0" applyAlignment="1">
      <alignment horizontal="left" vertical="center" wrapText="1"/>
    </xf>
    <xf numFmtId="0" fontId="0" fillId="0" borderId="15" xfId="0" applyBorder="1"/>
    <xf numFmtId="0" fontId="0" fillId="0" borderId="16" xfId="0" applyBorder="1"/>
    <xf numFmtId="0" fontId="0" fillId="0" borderId="17" xfId="0" applyBorder="1"/>
    <xf numFmtId="0" fontId="9" fillId="5" borderId="19" xfId="0" applyFont="1" applyFill="1" applyBorder="1" applyAlignment="1">
      <alignment horizontal="center" vertical="center" wrapText="1"/>
    </xf>
    <xf numFmtId="0" fontId="0" fillId="0" borderId="0" xfId="0" applyAlignment="1">
      <alignment vertical="center" wrapText="1"/>
    </xf>
    <xf numFmtId="0" fontId="26" fillId="0" borderId="0" xfId="0" applyFont="1" applyAlignment="1">
      <alignment vertical="center" wrapText="1"/>
    </xf>
    <xf numFmtId="0" fontId="14" fillId="0" borderId="0" xfId="0" applyFont="1"/>
    <xf numFmtId="0" fontId="28" fillId="0" borderId="0" xfId="0" applyFont="1" applyAlignment="1">
      <alignment vertical="center"/>
    </xf>
    <xf numFmtId="0" fontId="28" fillId="0" borderId="0" xfId="0" applyFont="1"/>
    <xf numFmtId="0" fontId="29" fillId="6" borderId="0" xfId="0" applyFont="1" applyFill="1"/>
    <xf numFmtId="0" fontId="0" fillId="0" borderId="0" xfId="0" applyAlignment="1">
      <alignment horizontal="center" vertical="center"/>
    </xf>
    <xf numFmtId="0" fontId="0" fillId="0" borderId="19" xfId="0" applyBorder="1" applyAlignment="1">
      <alignment horizontal="center" vertical="center"/>
    </xf>
    <xf numFmtId="0" fontId="32" fillId="4" borderId="19"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wrapText="1"/>
    </xf>
    <xf numFmtId="0" fontId="33" fillId="4" borderId="0" xfId="3"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1" fillId="0" borderId="9" xfId="0" applyFont="1" applyBorder="1" applyAlignment="1">
      <alignment horizontal="center"/>
    </xf>
    <xf numFmtId="0" fontId="4" fillId="0" borderId="9" xfId="0" applyFont="1" applyBorder="1" applyAlignment="1">
      <alignment vertical="center" wrapText="1"/>
    </xf>
    <xf numFmtId="1" fontId="4" fillId="0" borderId="0" xfId="0" applyNumberFormat="1" applyFont="1" applyAlignment="1">
      <alignment horizontal="center" vertical="center"/>
    </xf>
    <xf numFmtId="0" fontId="0" fillId="0" borderId="14" xfId="0" applyBorder="1" applyAlignment="1">
      <alignment horizontal="left" vertical="center" wrapText="1"/>
    </xf>
    <xf numFmtId="0" fontId="0" fillId="0" borderId="17" xfId="0" applyBorder="1" applyAlignment="1">
      <alignment vertical="center" wrapText="1"/>
    </xf>
    <xf numFmtId="0" fontId="34" fillId="0" borderId="0" xfId="3" applyFont="1" applyAlignment="1">
      <alignment horizontal="center" vertical="center" wrapText="1"/>
    </xf>
    <xf numFmtId="0" fontId="34" fillId="0" borderId="16" xfId="3" applyFont="1" applyBorder="1" applyAlignment="1">
      <alignment horizontal="center" vertical="center" wrapText="1"/>
    </xf>
    <xf numFmtId="0" fontId="32" fillId="0" borderId="0" xfId="0" applyFont="1"/>
    <xf numFmtId="0" fontId="32" fillId="0" borderId="43" xfId="0" applyFont="1" applyBorder="1" applyAlignment="1">
      <alignment horizontal="center" vertical="center"/>
    </xf>
    <xf numFmtId="0" fontId="32" fillId="0" borderId="41" xfId="0" applyFont="1" applyBorder="1" applyAlignment="1">
      <alignment vertical="center"/>
    </xf>
    <xf numFmtId="0" fontId="32" fillId="0" borderId="42" xfId="0" applyFont="1" applyBorder="1" applyAlignment="1">
      <alignment horizontal="center" vertical="center"/>
    </xf>
    <xf numFmtId="0" fontId="32" fillId="0" borderId="42" xfId="0" applyFont="1" applyBorder="1" applyAlignment="1">
      <alignment vertical="center" wrapText="1"/>
    </xf>
    <xf numFmtId="0" fontId="32" fillId="0" borderId="42" xfId="0" applyFont="1" applyBorder="1" applyAlignment="1">
      <alignment vertical="center"/>
    </xf>
    <xf numFmtId="0" fontId="32" fillId="0" borderId="39" xfId="0" applyFont="1" applyBorder="1" applyAlignment="1">
      <alignment vertical="center" wrapText="1"/>
    </xf>
    <xf numFmtId="0" fontId="32" fillId="0" borderId="38" xfId="0" applyFont="1" applyBorder="1" applyAlignment="1">
      <alignment horizontal="center" vertical="center" wrapText="1"/>
    </xf>
    <xf numFmtId="0" fontId="32" fillId="0" borderId="50" xfId="0" applyFont="1" applyBorder="1" applyAlignment="1">
      <alignment vertical="center" wrapText="1"/>
    </xf>
    <xf numFmtId="0" fontId="32" fillId="0" borderId="42" xfId="0" applyFont="1" applyBorder="1" applyAlignment="1">
      <alignment horizontal="center" vertical="center" wrapText="1"/>
    </xf>
    <xf numFmtId="164" fontId="32" fillId="0" borderId="42" xfId="5" applyFont="1" applyBorder="1" applyAlignment="1">
      <alignment vertical="center" wrapText="1"/>
    </xf>
    <xf numFmtId="0" fontId="32" fillId="0" borderId="45" xfId="0" applyFont="1" applyBorder="1" applyAlignment="1">
      <alignment horizontal="center" vertical="center"/>
    </xf>
    <xf numFmtId="0" fontId="41" fillId="0" borderId="46" xfId="0" applyFont="1" applyBorder="1" applyAlignment="1">
      <alignment vertical="center" wrapText="1"/>
    </xf>
    <xf numFmtId="0" fontId="32" fillId="0" borderId="55" xfId="0" applyFont="1" applyBorder="1"/>
    <xf numFmtId="0" fontId="32" fillId="0" borderId="56" xfId="0" applyFont="1" applyBorder="1"/>
    <xf numFmtId="0" fontId="32" fillId="9" borderId="42" xfId="0" applyFont="1" applyFill="1" applyBorder="1" applyAlignment="1">
      <alignment horizontal="center" vertical="center"/>
    </xf>
    <xf numFmtId="0" fontId="32" fillId="9" borderId="50" xfId="0" applyFont="1" applyFill="1" applyBorder="1" applyAlignment="1">
      <alignment vertical="center" wrapText="1"/>
    </xf>
    <xf numFmtId="0" fontId="32" fillId="9" borderId="42" xfId="0" applyFont="1" applyFill="1" applyBorder="1" applyAlignment="1">
      <alignment horizontal="center" vertical="center" wrapText="1"/>
    </xf>
    <xf numFmtId="0" fontId="32" fillId="9" borderId="42" xfId="0" applyFont="1" applyFill="1" applyBorder="1" applyAlignment="1">
      <alignment vertical="center"/>
    </xf>
    <xf numFmtId="0" fontId="32" fillId="9" borderId="45" xfId="0" applyFont="1" applyFill="1" applyBorder="1" applyAlignment="1">
      <alignment vertical="center" wrapText="1"/>
    </xf>
    <xf numFmtId="0" fontId="32" fillId="9" borderId="38" xfId="0" applyFont="1" applyFill="1" applyBorder="1" applyAlignment="1">
      <alignment horizontal="center" vertical="center" wrapText="1"/>
    </xf>
    <xf numFmtId="0" fontId="32" fillId="9" borderId="48" xfId="0" applyFont="1" applyFill="1" applyBorder="1" applyAlignment="1">
      <alignment vertical="center" wrapText="1"/>
    </xf>
    <xf numFmtId="0" fontId="32" fillId="9" borderId="42" xfId="0" applyFont="1" applyFill="1" applyBorder="1" applyAlignment="1">
      <alignment vertical="center" wrapText="1"/>
    </xf>
    <xf numFmtId="0" fontId="32" fillId="9" borderId="49" xfId="0" applyFont="1" applyFill="1" applyBorder="1" applyAlignment="1">
      <alignment horizontal="center" vertical="center" wrapText="1"/>
    </xf>
    <xf numFmtId="0" fontId="32" fillId="9" borderId="46" xfId="0" applyFont="1" applyFill="1" applyBorder="1" applyAlignment="1">
      <alignment vertical="center" wrapText="1"/>
    </xf>
    <xf numFmtId="0" fontId="32" fillId="9" borderId="45" xfId="0" applyFont="1" applyFill="1" applyBorder="1" applyAlignment="1">
      <alignment horizontal="center" vertical="center"/>
    </xf>
    <xf numFmtId="0" fontId="32" fillId="9" borderId="47" xfId="0" applyFont="1" applyFill="1" applyBorder="1" applyAlignment="1">
      <alignment vertical="center" wrapText="1"/>
    </xf>
    <xf numFmtId="0" fontId="32" fillId="9" borderId="45" xfId="0" applyFont="1" applyFill="1" applyBorder="1"/>
    <xf numFmtId="0" fontId="32" fillId="9" borderId="44" xfId="0" applyFont="1" applyFill="1" applyBorder="1" applyAlignment="1">
      <alignment horizontal="center" vertical="center"/>
    </xf>
    <xf numFmtId="0" fontId="41" fillId="9" borderId="38" xfId="0" applyFont="1" applyFill="1" applyBorder="1" applyAlignment="1">
      <alignment horizontal="center" vertical="center" wrapText="1"/>
    </xf>
    <xf numFmtId="0" fontId="41" fillId="9" borderId="42" xfId="0" applyFont="1" applyFill="1" applyBorder="1" applyAlignment="1">
      <alignment horizontal="center" vertical="center" wrapText="1"/>
    </xf>
    <xf numFmtId="0" fontId="0" fillId="10" borderId="0" xfId="0" applyFill="1"/>
    <xf numFmtId="0" fontId="42" fillId="0" borderId="0" xfId="0" applyFont="1"/>
    <xf numFmtId="0" fontId="45" fillId="0" borderId="0" xfId="0" applyFont="1" applyAlignment="1">
      <alignment vertical="center"/>
    </xf>
    <xf numFmtId="0" fontId="46" fillId="0" borderId="0" xfId="0" applyFont="1" applyAlignment="1">
      <alignment vertical="center"/>
    </xf>
    <xf numFmtId="0" fontId="46" fillId="0" borderId="0" xfId="0" applyFont="1"/>
    <xf numFmtId="0" fontId="45" fillId="0" borderId="0" xfId="0" applyFont="1"/>
    <xf numFmtId="0" fontId="47" fillId="10" borderId="0" xfId="0" applyFont="1" applyFill="1" applyAlignment="1">
      <alignment horizontal="center" vertical="center"/>
    </xf>
    <xf numFmtId="0" fontId="42" fillId="10" borderId="0" xfId="0" applyFont="1" applyFill="1"/>
    <xf numFmtId="0" fontId="42" fillId="0" borderId="0" xfId="0" applyFont="1" applyAlignment="1">
      <alignment horizontal="center" vertical="center"/>
    </xf>
    <xf numFmtId="0" fontId="46" fillId="10" borderId="0" xfId="0" applyFont="1" applyFill="1" applyAlignment="1">
      <alignment horizontal="left" vertical="center" wrapText="1"/>
    </xf>
    <xf numFmtId="0" fontId="0" fillId="0" borderId="0" xfId="0" applyAlignment="1">
      <alignment wrapText="1"/>
    </xf>
    <xf numFmtId="0" fontId="47" fillId="10" borderId="0" xfId="0" applyFont="1" applyFill="1" applyAlignment="1">
      <alignment horizontal="center" vertical="center" wrapText="1"/>
    </xf>
    <xf numFmtId="0" fontId="42" fillId="10" borderId="0" xfId="0" applyFont="1" applyFill="1" applyAlignment="1">
      <alignment wrapText="1"/>
    </xf>
    <xf numFmtId="0" fontId="47" fillId="0" borderId="0" xfId="0" applyFont="1" applyAlignment="1">
      <alignment horizontal="center" vertical="center"/>
    </xf>
    <xf numFmtId="0" fontId="41" fillId="0" borderId="0" xfId="0" applyFont="1"/>
    <xf numFmtId="0" fontId="0" fillId="10" borderId="0" xfId="0" applyFill="1" applyAlignment="1">
      <alignment wrapText="1"/>
    </xf>
    <xf numFmtId="0" fontId="46" fillId="10" borderId="0" xfId="0" applyFont="1" applyFill="1" applyAlignment="1">
      <alignment horizontal="left" vertical="top" wrapText="1"/>
    </xf>
    <xf numFmtId="0" fontId="32" fillId="0" borderId="46"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25" fillId="6" borderId="10" xfId="0" applyFont="1" applyFill="1" applyBorder="1" applyAlignment="1">
      <alignment horizontal="left"/>
    </xf>
    <xf numFmtId="0" fontId="25" fillId="6" borderId="11" xfId="0" applyFont="1" applyFill="1" applyBorder="1" applyAlignment="1">
      <alignment horizontal="left"/>
    </xf>
    <xf numFmtId="0" fontId="25" fillId="6" borderId="12" xfId="0" applyFont="1" applyFill="1" applyBorder="1" applyAlignment="1">
      <alignment horizontal="lef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7" fillId="2" borderId="0" xfId="0" applyFont="1" applyFill="1" applyAlignment="1">
      <alignment horizontal="center" vertical="center"/>
    </xf>
    <xf numFmtId="0" fontId="30" fillId="0" borderId="0" xfId="0" applyFont="1" applyAlignment="1">
      <alignment horizontal="center" vertical="center" wrapText="1"/>
    </xf>
    <xf numFmtId="0" fontId="0" fillId="4" borderId="0" xfId="0" applyFill="1" applyAlignment="1">
      <alignment horizontal="center" vertical="center" wrapText="1"/>
    </xf>
    <xf numFmtId="0" fontId="13" fillId="2" borderId="0" xfId="0" applyFont="1" applyFill="1" applyAlignment="1">
      <alignment horizontal="center" vertical="center" wrapText="1"/>
    </xf>
    <xf numFmtId="0" fontId="0" fillId="0" borderId="0" xfId="0" applyAlignment="1">
      <alignment horizontal="center" vertical="center" wrapText="1"/>
    </xf>
    <xf numFmtId="0" fontId="13" fillId="2" borderId="0" xfId="0" applyFont="1" applyFill="1" applyAlignment="1">
      <alignment horizontal="center"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5" fillId="5" borderId="27" xfId="0" applyFont="1" applyFill="1" applyBorder="1" applyAlignment="1">
      <alignment horizontal="center" vertical="center"/>
    </xf>
    <xf numFmtId="0" fontId="9" fillId="3" borderId="29" xfId="0" applyFont="1" applyFill="1" applyBorder="1" applyAlignment="1">
      <alignment horizontal="center" vertical="center"/>
    </xf>
    <xf numFmtId="0" fontId="9" fillId="5" borderId="19"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31" fillId="7" borderId="19" xfId="0" applyFont="1" applyFill="1" applyBorder="1" applyAlignment="1">
      <alignment horizontal="right" vertical="center"/>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right" vertical="center" wrapText="1"/>
    </xf>
    <xf numFmtId="0" fontId="36" fillId="8" borderId="13" xfId="0" applyFont="1" applyFill="1" applyBorder="1" applyAlignment="1">
      <alignment horizontal="left" vertical="center" wrapText="1"/>
    </xf>
    <xf numFmtId="0" fontId="1" fillId="8" borderId="0" xfId="0" applyFont="1" applyFill="1" applyAlignment="1">
      <alignment horizontal="left" vertical="center" wrapText="1"/>
    </xf>
    <xf numFmtId="0" fontId="1" fillId="8" borderId="14" xfId="0" applyFont="1" applyFill="1" applyBorder="1" applyAlignment="1">
      <alignment horizontal="left" vertical="center" wrapText="1"/>
    </xf>
    <xf numFmtId="0" fontId="1" fillId="0" borderId="40" xfId="0" applyFont="1" applyBorder="1" applyAlignment="1">
      <alignment horizontal="right" vertical="center" wrapText="1"/>
    </xf>
    <xf numFmtId="0" fontId="1" fillId="8" borderId="13" xfId="0" applyFont="1" applyFill="1" applyBorder="1" applyAlignment="1">
      <alignment horizontal="left" vertical="center" wrapText="1"/>
    </xf>
    <xf numFmtId="0" fontId="46" fillId="10" borderId="0" xfId="0" applyFont="1" applyFill="1" applyAlignment="1">
      <alignment horizontal="left" vertical="center" wrapText="1"/>
    </xf>
    <xf numFmtId="0" fontId="46" fillId="10" borderId="0" xfId="0" applyFont="1" applyFill="1" applyAlignment="1">
      <alignment horizontal="left" vertical="top" wrapText="1"/>
    </xf>
    <xf numFmtId="0" fontId="46" fillId="0" borderId="0" xfId="0" applyFont="1" applyAlignment="1">
      <alignment horizontal="left" vertical="center" wrapText="1"/>
    </xf>
    <xf numFmtId="0" fontId="47" fillId="0" borderId="0" xfId="0" applyFont="1" applyAlignment="1">
      <alignment horizontal="center" vertical="center"/>
    </xf>
    <xf numFmtId="0" fontId="46" fillId="10" borderId="0" xfId="0" applyFont="1" applyFill="1" applyAlignment="1">
      <alignment horizontal="left" wrapText="1"/>
    </xf>
    <xf numFmtId="0" fontId="6" fillId="11" borderId="0" xfId="0" applyFont="1" applyFill="1"/>
    <xf numFmtId="0" fontId="23" fillId="11" borderId="0" xfId="0" applyFont="1" applyFill="1" applyAlignment="1">
      <alignment horizontal="left" vertical="center"/>
    </xf>
    <xf numFmtId="0" fontId="7" fillId="11" borderId="0" xfId="0" applyFont="1" applyFill="1" applyAlignment="1">
      <alignment horizontal="right"/>
    </xf>
    <xf numFmtId="0" fontId="7" fillId="11" borderId="0" xfId="0" applyFont="1" applyFill="1" applyAlignment="1">
      <alignment horizontal="center" vertical="center"/>
    </xf>
    <xf numFmtId="0" fontId="7" fillId="11" borderId="0" xfId="0" applyFont="1" applyFill="1"/>
    <xf numFmtId="0" fontId="7" fillId="11" borderId="0" xfId="0" applyFont="1" applyFill="1" applyAlignment="1">
      <alignment horizontal="left" vertical="center"/>
    </xf>
    <xf numFmtId="0" fontId="29" fillId="11" borderId="0" xfId="0" applyFont="1" applyFill="1"/>
    <xf numFmtId="0" fontId="4" fillId="11" borderId="0" xfId="0" applyFont="1" applyFill="1"/>
    <xf numFmtId="0" fontId="18" fillId="11" borderId="0" xfId="0" applyFont="1" applyFill="1" applyAlignment="1">
      <alignment horizontal="left" vertical="center"/>
    </xf>
    <xf numFmtId="0" fontId="8" fillId="11" borderId="0" xfId="0" applyFont="1" applyFill="1" applyAlignment="1">
      <alignment horizontal="right"/>
    </xf>
    <xf numFmtId="0" fontId="8" fillId="11" borderId="0" xfId="0" applyFont="1" applyFill="1" applyAlignment="1">
      <alignment horizontal="center" vertical="center"/>
    </xf>
    <xf numFmtId="0" fontId="8" fillId="11" borderId="0" xfId="0" applyFont="1" applyFill="1"/>
    <xf numFmtId="0" fontId="0" fillId="11" borderId="0" xfId="0" applyFill="1"/>
    <xf numFmtId="0" fontId="24" fillId="11" borderId="10" xfId="0" applyFont="1" applyFill="1" applyBorder="1" applyAlignment="1">
      <alignment horizontal="left"/>
    </xf>
    <xf numFmtId="0" fontId="24" fillId="11" borderId="11" xfId="0" applyFont="1" applyFill="1" applyBorder="1" applyAlignment="1">
      <alignment horizontal="left"/>
    </xf>
    <xf numFmtId="0" fontId="24" fillId="11" borderId="12" xfId="0" applyFont="1" applyFill="1" applyBorder="1" applyAlignment="1">
      <alignment horizontal="left"/>
    </xf>
    <xf numFmtId="0" fontId="25" fillId="11" borderId="10" xfId="0" applyFont="1" applyFill="1" applyBorder="1" applyAlignment="1">
      <alignment horizontal="left" vertical="center"/>
    </xf>
    <xf numFmtId="0" fontId="25" fillId="11" borderId="11" xfId="0" applyFont="1" applyFill="1" applyBorder="1" applyAlignment="1">
      <alignment horizontal="left" vertical="center"/>
    </xf>
    <xf numFmtId="0" fontId="25" fillId="11" borderId="12" xfId="0" applyFont="1" applyFill="1" applyBorder="1" applyAlignment="1">
      <alignment horizontal="left" vertical="center"/>
    </xf>
    <xf numFmtId="0" fontId="25" fillId="11" borderId="10" xfId="0" applyFont="1" applyFill="1" applyBorder="1" applyAlignment="1">
      <alignment horizontal="left"/>
    </xf>
    <xf numFmtId="0" fontId="25" fillId="11" borderId="11" xfId="0" applyFont="1" applyFill="1" applyBorder="1" applyAlignment="1">
      <alignment horizontal="left"/>
    </xf>
    <xf numFmtId="0" fontId="25" fillId="11" borderId="12" xfId="0" applyFont="1" applyFill="1" applyBorder="1" applyAlignment="1">
      <alignment horizontal="left"/>
    </xf>
    <xf numFmtId="0" fontId="12" fillId="0" borderId="0" xfId="0" applyFont="1" applyBorder="1" applyAlignment="1">
      <alignment horizontal="center" vertical="center" wrapText="1"/>
    </xf>
    <xf numFmtId="0" fontId="21" fillId="12" borderId="0" xfId="0" applyFont="1" applyFill="1" applyBorder="1" applyAlignment="1">
      <alignment horizontal="center" vertical="center" wrapText="1"/>
    </xf>
    <xf numFmtId="0" fontId="0" fillId="0" borderId="0" xfId="0" applyBorder="1"/>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0" fillId="0" borderId="61" xfId="0" applyBorder="1"/>
    <xf numFmtId="0" fontId="21" fillId="12" borderId="58" xfId="0" applyFont="1" applyFill="1" applyBorder="1" applyAlignment="1">
      <alignment horizontal="center" vertical="center" wrapText="1"/>
    </xf>
    <xf numFmtId="0" fontId="0" fillId="0" borderId="59" xfId="0" applyBorder="1" applyAlignment="1">
      <alignment horizontal="left" vertical="center"/>
    </xf>
    <xf numFmtId="0" fontId="0" fillId="0" borderId="59" xfId="0" applyBorder="1" applyAlignment="1">
      <alignment horizontal="left"/>
    </xf>
    <xf numFmtId="0" fontId="21" fillId="12" borderId="62" xfId="0" applyFont="1" applyFill="1" applyBorder="1" applyAlignment="1">
      <alignment horizontal="center" vertical="center" wrapText="1"/>
    </xf>
    <xf numFmtId="0" fontId="21" fillId="12" borderId="63" xfId="0" applyFont="1" applyFill="1" applyBorder="1" applyAlignment="1">
      <alignment horizontal="center" vertical="center" wrapText="1"/>
    </xf>
    <xf numFmtId="0" fontId="21" fillId="12" borderId="64"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0" fontId="0" fillId="0" borderId="67" xfId="0" applyBorder="1" applyAlignment="1">
      <alignment horizontal="left" vertical="center" wrapText="1"/>
    </xf>
    <xf numFmtId="0" fontId="22" fillId="0" borderId="67" xfId="0" applyFont="1" applyBorder="1" applyAlignment="1">
      <alignment vertical="center" wrapText="1"/>
    </xf>
    <xf numFmtId="0" fontId="28" fillId="11" borderId="0" xfId="0" applyFont="1" applyFill="1" applyAlignment="1">
      <alignment horizontal="center" vertical="center"/>
    </xf>
    <xf numFmtId="0" fontId="28" fillId="13" borderId="0" xfId="0" applyFont="1" applyFill="1" applyAlignment="1">
      <alignment horizontal="center" vertical="center"/>
    </xf>
    <xf numFmtId="0" fontId="28" fillId="14" borderId="0" xfId="0" applyFont="1" applyFill="1" applyAlignment="1">
      <alignment horizontal="center" vertical="center"/>
    </xf>
    <xf numFmtId="0" fontId="28" fillId="15" borderId="0" xfId="0" applyFont="1" applyFill="1" applyAlignment="1">
      <alignment horizontal="center" vertical="center"/>
    </xf>
    <xf numFmtId="0" fontId="28" fillId="16" borderId="0" xfId="0" applyFont="1" applyFill="1" applyAlignment="1">
      <alignment horizontal="center" vertical="center"/>
    </xf>
    <xf numFmtId="0" fontId="14" fillId="12" borderId="0" xfId="0" applyFont="1" applyFill="1" applyAlignment="1">
      <alignment horizontal="center" vertical="center" wrapText="1"/>
    </xf>
    <xf numFmtId="0" fontId="0" fillId="17" borderId="0" xfId="0" applyFill="1" applyAlignment="1">
      <alignment horizontal="center" vertical="center" wrapText="1"/>
    </xf>
    <xf numFmtId="0" fontId="3" fillId="11" borderId="0" xfId="0" applyFont="1" applyFill="1" applyAlignment="1">
      <alignment horizontal="center" vertical="center"/>
    </xf>
    <xf numFmtId="0" fontId="3" fillId="11" borderId="0" xfId="0" applyFont="1" applyFill="1" applyAlignment="1">
      <alignment vertical="center"/>
    </xf>
    <xf numFmtId="0" fontId="17" fillId="11" borderId="0" xfId="0" applyFont="1" applyFill="1" applyAlignment="1">
      <alignment horizontal="left" vertical="center"/>
    </xf>
    <xf numFmtId="0" fontId="8" fillId="11" borderId="0" xfId="0" applyFont="1" applyFill="1" applyAlignment="1">
      <alignment horizontal="center"/>
    </xf>
    <xf numFmtId="0" fontId="10" fillId="18" borderId="8"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70" xfId="0" applyFont="1" applyFill="1" applyBorder="1" applyAlignment="1">
      <alignment horizontal="center" vertical="center" wrapText="1"/>
    </xf>
    <xf numFmtId="0" fontId="3" fillId="11" borderId="58" xfId="0" applyFont="1" applyFill="1" applyBorder="1" applyAlignment="1">
      <alignment vertical="center"/>
    </xf>
    <xf numFmtId="0" fontId="8" fillId="11" borderId="59" xfId="0" applyFont="1" applyFill="1" applyBorder="1" applyAlignment="1">
      <alignment horizontal="right" vertical="center"/>
    </xf>
    <xf numFmtId="0" fontId="8" fillId="11" borderId="59" xfId="0" applyFont="1" applyFill="1" applyBorder="1" applyAlignment="1">
      <alignment horizontal="right"/>
    </xf>
    <xf numFmtId="0" fontId="8" fillId="11" borderId="59" xfId="0" applyFont="1" applyFill="1" applyBorder="1" applyAlignment="1">
      <alignment horizontal="center" vertical="center"/>
    </xf>
    <xf numFmtId="0" fontId="51" fillId="18" borderId="71" xfId="0" applyFont="1" applyFill="1" applyBorder="1" applyAlignment="1">
      <alignment vertical="center"/>
    </xf>
    <xf numFmtId="0" fontId="51" fillId="18" borderId="72" xfId="0" applyFont="1" applyFill="1" applyBorder="1" applyAlignment="1">
      <alignment vertical="center"/>
    </xf>
    <xf numFmtId="0" fontId="51" fillId="18" borderId="73" xfId="0" applyFont="1" applyFill="1" applyBorder="1" applyAlignment="1">
      <alignment vertical="center"/>
    </xf>
    <xf numFmtId="0" fontId="7" fillId="15" borderId="23" xfId="0" applyFont="1" applyFill="1" applyBorder="1" applyAlignment="1">
      <alignment horizontal="center" vertical="center"/>
    </xf>
    <xf numFmtId="0" fontId="7" fillId="15" borderId="21" xfId="0" applyFont="1" applyFill="1" applyBorder="1" applyAlignment="1">
      <alignment horizontal="center" vertical="center"/>
    </xf>
    <xf numFmtId="0" fontId="7" fillId="15" borderId="22" xfId="0" applyFont="1" applyFill="1" applyBorder="1" applyAlignment="1">
      <alignment horizontal="center" vertical="center"/>
    </xf>
    <xf numFmtId="0" fontId="11" fillId="11" borderId="24" xfId="0" applyFont="1" applyFill="1" applyBorder="1" applyAlignment="1">
      <alignment horizontal="left" vertical="center"/>
    </xf>
    <xf numFmtId="0" fontId="11" fillId="11" borderId="25" xfId="0" applyFont="1" applyFill="1" applyBorder="1" applyAlignment="1">
      <alignment horizontal="left" vertical="center"/>
    </xf>
    <xf numFmtId="0" fontId="11" fillId="11" borderId="26" xfId="0" applyFont="1" applyFill="1" applyBorder="1" applyAlignment="1">
      <alignment horizontal="left" vertical="center"/>
    </xf>
    <xf numFmtId="0" fontId="11" fillId="11" borderId="2" xfId="0" applyFont="1" applyFill="1" applyBorder="1" applyAlignment="1">
      <alignment horizontal="left" vertical="center"/>
    </xf>
    <xf numFmtId="0" fontId="11" fillId="11" borderId="1" xfId="0" applyFont="1" applyFill="1" applyBorder="1" applyAlignment="1">
      <alignment horizontal="left" vertical="center"/>
    </xf>
    <xf numFmtId="0" fontId="11" fillId="11" borderId="3" xfId="0" applyFont="1" applyFill="1" applyBorder="1" applyAlignment="1">
      <alignment horizontal="left" vertical="center"/>
    </xf>
    <xf numFmtId="0" fontId="8" fillId="11" borderId="58" xfId="0" applyFont="1" applyFill="1" applyBorder="1" applyAlignment="1">
      <alignment horizontal="center" vertical="center"/>
    </xf>
    <xf numFmtId="0" fontId="10" fillId="18" borderId="74" xfId="0" applyFont="1" applyFill="1" applyBorder="1" applyAlignment="1">
      <alignment horizontal="center" vertical="center" wrapText="1"/>
    </xf>
    <xf numFmtId="0" fontId="10" fillId="18" borderId="75" xfId="0" applyFont="1" applyFill="1" applyBorder="1" applyAlignment="1">
      <alignment horizontal="center" vertical="center" wrapText="1"/>
    </xf>
    <xf numFmtId="0" fontId="27" fillId="11" borderId="0" xfId="0" applyFont="1" applyFill="1" applyAlignment="1">
      <alignment horizontal="center" vertical="center"/>
    </xf>
    <xf numFmtId="0" fontId="8" fillId="11" borderId="0" xfId="0" applyFont="1" applyFill="1" applyAlignment="1">
      <alignment horizontal="left" vertical="center"/>
    </xf>
    <xf numFmtId="0" fontId="10" fillId="18" borderId="18" xfId="0" applyFont="1" applyFill="1" applyBorder="1" applyAlignment="1">
      <alignment horizontal="center" vertical="center" wrapText="1"/>
    </xf>
    <xf numFmtId="0" fontId="7" fillId="11" borderId="59" xfId="0" applyFont="1" applyFill="1" applyBorder="1" applyAlignment="1">
      <alignment horizontal="center" vertical="center"/>
    </xf>
    <xf numFmtId="0" fontId="7" fillId="11" borderId="59" xfId="0" applyFont="1" applyFill="1" applyBorder="1"/>
    <xf numFmtId="0" fontId="6" fillId="11" borderId="59" xfId="0" applyFont="1" applyFill="1" applyBorder="1"/>
    <xf numFmtId="0" fontId="10" fillId="18" borderId="76"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7" fillId="11" borderId="58" xfId="0" applyFont="1" applyFill="1" applyBorder="1" applyAlignment="1">
      <alignment horizontal="center" vertical="center"/>
    </xf>
    <xf numFmtId="0" fontId="18" fillId="11" borderId="0" xfId="0" applyFont="1" applyFill="1" applyAlignment="1">
      <alignment horizontal="center" vertical="center"/>
    </xf>
    <xf numFmtId="0" fontId="16" fillId="12" borderId="9" xfId="0" applyFont="1" applyFill="1" applyBorder="1" applyAlignment="1">
      <alignment horizontal="center" vertical="center"/>
    </xf>
    <xf numFmtId="0" fontId="16" fillId="12" borderId="9" xfId="0" applyFont="1" applyFill="1" applyBorder="1" applyAlignment="1">
      <alignment horizontal="center"/>
    </xf>
    <xf numFmtId="0" fontId="16" fillId="12" borderId="9" xfId="0" applyFont="1" applyFill="1" applyBorder="1" applyAlignment="1">
      <alignment horizontal="left" vertical="center"/>
    </xf>
    <xf numFmtId="0" fontId="16" fillId="12" borderId="9" xfId="0" applyFont="1" applyFill="1" applyBorder="1" applyAlignment="1">
      <alignment horizontal="center" vertical="center"/>
    </xf>
    <xf numFmtId="0" fontId="11" fillId="12" borderId="9" xfId="0" applyFont="1" applyFill="1" applyBorder="1" applyAlignment="1">
      <alignment horizontal="center" vertical="center"/>
    </xf>
    <xf numFmtId="0" fontId="19" fillId="12" borderId="0" xfId="0" applyFont="1" applyFill="1" applyAlignment="1">
      <alignment horizontal="center" vertical="center"/>
    </xf>
    <xf numFmtId="0" fontId="51" fillId="0" borderId="13" xfId="0" applyFont="1" applyBorder="1" applyAlignment="1">
      <alignment horizontal="center" vertical="center" wrapText="1"/>
    </xf>
    <xf numFmtId="0" fontId="51" fillId="0" borderId="0" xfId="0" applyFont="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25" fillId="11" borderId="62" xfId="0" applyFont="1" applyFill="1" applyBorder="1" applyAlignment="1">
      <alignment horizontal="left"/>
    </xf>
    <xf numFmtId="0" fontId="25" fillId="11" borderId="63" xfId="0" applyFont="1" applyFill="1" applyBorder="1" applyAlignment="1">
      <alignment horizontal="left"/>
    </xf>
    <xf numFmtId="0" fontId="25" fillId="11" borderId="64" xfId="0" applyFont="1" applyFill="1" applyBorder="1" applyAlignment="1">
      <alignment horizontal="left"/>
    </xf>
    <xf numFmtId="0" fontId="36" fillId="8" borderId="65" xfId="0" applyFont="1" applyFill="1" applyBorder="1" applyAlignment="1">
      <alignment horizontal="center" vertical="center" wrapText="1"/>
    </xf>
    <xf numFmtId="0" fontId="6" fillId="8" borderId="0"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51" fillId="0" borderId="65" xfId="0" applyFont="1" applyBorder="1" applyAlignment="1">
      <alignment horizontal="center" vertical="center" wrapText="1"/>
    </xf>
    <xf numFmtId="0" fontId="51" fillId="0" borderId="0" xfId="0" applyFont="1" applyBorder="1" applyAlignment="1">
      <alignment horizontal="center" vertical="center" wrapText="1"/>
    </xf>
    <xf numFmtId="0" fontId="38" fillId="0" borderId="0" xfId="0" applyFont="1" applyBorder="1" applyAlignment="1">
      <alignment horizontal="left" vertical="center"/>
    </xf>
    <xf numFmtId="0" fontId="38" fillId="0" borderId="58" xfId="0" applyFont="1" applyBorder="1" applyAlignment="1">
      <alignment horizontal="left" vertical="center"/>
    </xf>
    <xf numFmtId="0" fontId="1" fillId="0" borderId="0" xfId="0" applyFont="1" applyBorder="1" applyAlignment="1">
      <alignment horizontal="left" vertical="center" wrapText="1"/>
    </xf>
    <xf numFmtId="0" fontId="1" fillId="0" borderId="58" xfId="0" applyFont="1" applyBorder="1" applyAlignment="1">
      <alignment horizontal="left" vertical="center" wrapText="1"/>
    </xf>
    <xf numFmtId="0" fontId="39" fillId="0" borderId="0" xfId="0" applyFont="1" applyBorder="1" applyAlignment="1">
      <alignment horizontal="left" vertical="center"/>
    </xf>
    <xf numFmtId="0" fontId="39" fillId="0" borderId="58" xfId="0" applyFont="1" applyBorder="1" applyAlignment="1">
      <alignment horizontal="left" vertical="center"/>
    </xf>
    <xf numFmtId="0" fontId="1" fillId="0" borderId="59" xfId="0" applyFont="1" applyBorder="1" applyAlignment="1">
      <alignment horizontal="left" vertical="center" wrapText="1"/>
    </xf>
    <xf numFmtId="0" fontId="1" fillId="0" borderId="60" xfId="0" applyFont="1" applyBorder="1" applyAlignment="1">
      <alignment horizontal="left" vertical="center" wrapText="1"/>
    </xf>
    <xf numFmtId="0" fontId="51" fillId="0" borderId="66" xfId="0" applyFont="1" applyBorder="1" applyAlignment="1">
      <alignment horizontal="center" vertical="center" wrapText="1"/>
    </xf>
    <xf numFmtId="0" fontId="51" fillId="0" borderId="59" xfId="0" applyFont="1" applyBorder="1" applyAlignment="1">
      <alignment horizontal="center" vertical="center" wrapText="1"/>
    </xf>
    <xf numFmtId="0" fontId="1" fillId="8" borderId="0" xfId="0" applyFont="1" applyFill="1" applyBorder="1" applyAlignment="1">
      <alignment horizontal="left" vertical="center" wrapText="1"/>
    </xf>
    <xf numFmtId="0" fontId="1" fillId="8" borderId="58" xfId="0" applyFont="1" applyFill="1" applyBorder="1" applyAlignment="1">
      <alignment horizontal="left" vertical="center" wrapText="1"/>
    </xf>
    <xf numFmtId="0" fontId="36" fillId="8" borderId="0" xfId="0" applyFont="1" applyFill="1" applyBorder="1" applyAlignment="1">
      <alignment horizontal="left" vertical="center" wrapText="1"/>
    </xf>
    <xf numFmtId="0" fontId="48" fillId="0" borderId="52" xfId="0" applyFont="1" applyBorder="1" applyAlignment="1">
      <alignment horizontal="center" vertical="center"/>
    </xf>
    <xf numFmtId="0" fontId="48" fillId="0" borderId="53" xfId="0" applyFont="1" applyBorder="1" applyAlignment="1">
      <alignment horizontal="center" vertical="center"/>
    </xf>
    <xf numFmtId="0" fontId="48" fillId="0" borderId="54" xfId="0" applyFont="1" applyBorder="1" applyAlignment="1">
      <alignment horizontal="center" vertical="center"/>
    </xf>
    <xf numFmtId="0" fontId="40" fillId="11" borderId="51" xfId="0" applyFont="1" applyFill="1" applyBorder="1" applyAlignment="1">
      <alignment horizontal="center" vertical="center"/>
    </xf>
    <xf numFmtId="0" fontId="40" fillId="11" borderId="51" xfId="0" applyFont="1" applyFill="1" applyBorder="1" applyAlignment="1">
      <alignment horizontal="center" vertical="center" wrapText="1"/>
    </xf>
    <xf numFmtId="0" fontId="40" fillId="11" borderId="57" xfId="0" applyFont="1" applyFill="1" applyBorder="1" applyAlignment="1">
      <alignment horizontal="center" vertical="center" wrapText="1"/>
    </xf>
    <xf numFmtId="0" fontId="49" fillId="0" borderId="0" xfId="0" applyFont="1" applyAlignment="1">
      <alignment horizontal="center"/>
    </xf>
    <xf numFmtId="0" fontId="43" fillId="11" borderId="0" xfId="0" applyFont="1" applyFill="1"/>
    <xf numFmtId="0" fontId="44" fillId="11" borderId="0" xfId="0" applyFont="1" applyFill="1"/>
    <xf numFmtId="0" fontId="42" fillId="11" borderId="0" xfId="0" applyFont="1" applyFill="1"/>
    <xf numFmtId="0" fontId="51" fillId="0" borderId="0" xfId="0" applyFont="1" applyAlignment="1">
      <alignment vertical="center"/>
    </xf>
    <xf numFmtId="0" fontId="52" fillId="10" borderId="0" xfId="0" applyFont="1" applyFill="1" applyAlignment="1">
      <alignment horizontal="center" vertical="center"/>
    </xf>
    <xf numFmtId="0" fontId="52" fillId="10" borderId="0" xfId="0" applyFont="1" applyFill="1" applyAlignment="1">
      <alignment horizontal="center" vertical="center"/>
    </xf>
    <xf numFmtId="0" fontId="50" fillId="0" borderId="0" xfId="0" applyFont="1" applyAlignment="1">
      <alignment horizontal="center" vertical="center"/>
    </xf>
    <xf numFmtId="0" fontId="51" fillId="10" borderId="0" xfId="0" applyFont="1" applyFill="1" applyAlignment="1">
      <alignment horizontal="center" vertical="center" wrapText="1"/>
    </xf>
    <xf numFmtId="0" fontId="51" fillId="10" borderId="0" xfId="0" applyFont="1" applyFill="1" applyAlignment="1">
      <alignment horizontal="center" vertical="center"/>
    </xf>
    <xf numFmtId="0" fontId="51" fillId="10" borderId="0" xfId="0" applyFont="1" applyFill="1" applyAlignment="1">
      <alignment horizontal="center" vertical="center"/>
    </xf>
    <xf numFmtId="0" fontId="50" fillId="0" borderId="0" xfId="0" applyFont="1"/>
    <xf numFmtId="0" fontId="52" fillId="10" borderId="0" xfId="0" applyFont="1" applyFill="1" applyAlignment="1">
      <alignment horizontal="center" vertical="center" wrapText="1"/>
    </xf>
    <xf numFmtId="0" fontId="50" fillId="0" borderId="0" xfId="0" applyFont="1" applyAlignment="1">
      <alignment horizontal="center" vertical="center" wrapText="1"/>
    </xf>
    <xf numFmtId="0" fontId="52" fillId="10" borderId="0" xfId="0" applyFont="1" applyFill="1" applyAlignment="1">
      <alignment horizontal="center" vertical="center" wrapText="1"/>
    </xf>
    <xf numFmtId="0" fontId="50" fillId="0" borderId="0" xfId="0" applyFont="1" applyAlignment="1">
      <alignment wrapText="1"/>
    </xf>
    <xf numFmtId="0" fontId="52" fillId="0" borderId="0" xfId="0" applyFont="1" applyAlignment="1">
      <alignment vertical="center"/>
    </xf>
    <xf numFmtId="0" fontId="52" fillId="0" borderId="0" xfId="0" applyFont="1"/>
    <xf numFmtId="0" fontId="50" fillId="10" borderId="0" xfId="0" applyFont="1" applyFill="1" applyAlignment="1">
      <alignment horizontal="center" vertical="center" wrapText="1"/>
    </xf>
    <xf numFmtId="0" fontId="50" fillId="10" borderId="0" xfId="0" applyFont="1" applyFill="1" applyAlignment="1">
      <alignment horizontal="center" vertical="center" wrapText="1"/>
    </xf>
    <xf numFmtId="0" fontId="50" fillId="10" borderId="0" xfId="0" applyFont="1" applyFill="1" applyAlignment="1">
      <alignment wrapText="1"/>
    </xf>
    <xf numFmtId="0" fontId="50" fillId="10" borderId="0" xfId="0" applyFont="1" applyFill="1"/>
  </cellXfs>
  <cellStyles count="6">
    <cellStyle name="Estilo 1" xfId="4" xr:uid="{3DF90F05-77EE-954D-8633-52BB2B55024E}"/>
    <cellStyle name="Hipervínculo" xfId="3" builtinId="8"/>
    <cellStyle name="Hyperlink 2" xfId="2" xr:uid="{434317E2-523A-F841-9178-0F9032B01ADD}"/>
    <cellStyle name="Moneda" xfId="5" builtinId="4"/>
    <cellStyle name="Normal" xfId="0" builtinId="0"/>
    <cellStyle name="Normal 2" xfId="1" xr:uid="{49853773-9E70-E247-864D-28F2AFB6A725}"/>
  </cellStyles>
  <dxfs count="405">
    <dxf>
      <font>
        <color theme="1"/>
      </font>
      <fill>
        <patternFill>
          <fgColor theme="2" tint="-9.9948118533890809E-2"/>
        </patternFill>
      </fill>
    </dxf>
    <dxf>
      <fill>
        <patternFill>
          <bgColor theme="9"/>
        </patternFill>
      </fill>
    </dxf>
    <dxf>
      <fill>
        <patternFill>
          <fgColor theme="6"/>
        </patternFill>
      </fill>
    </dxf>
    <dxf>
      <fill>
        <patternFill>
          <fgColor theme="2" tint="-9.9948118533890809E-2"/>
        </patternFill>
      </fill>
    </dxf>
    <dxf>
      <fill>
        <patternFill>
          <fgColor theme="2" tint="-0.24994659260841701"/>
        </patternFill>
      </fill>
    </dxf>
    <dxf>
      <font>
        <color auto="1"/>
      </font>
      <fill>
        <patternFill>
          <fgColor theme="2" tint="-0.24994659260841701"/>
        </patternFill>
      </fill>
    </dxf>
    <dxf>
      <fill>
        <patternFill>
          <bgColor theme="9"/>
        </patternFill>
      </fill>
    </dxf>
    <dxf>
      <fill>
        <patternFill>
          <bgColor rgb="FFFF0000"/>
        </patternFill>
      </fill>
    </dxf>
    <dxf>
      <fill>
        <patternFill>
          <bgColor theme="9"/>
        </patternFill>
      </fill>
    </dxf>
    <dxf>
      <fill>
        <patternFill>
          <bgColor rgb="FFFFC000"/>
        </patternFill>
      </fill>
    </dxf>
    <dxf>
      <fill>
        <patternFill>
          <bgColor theme="9"/>
        </patternFill>
      </fill>
    </dxf>
    <dxf>
      <fill>
        <patternFill>
          <bgColor theme="9"/>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theme="1"/>
      </font>
      <fill>
        <patternFill>
          <bgColor rgb="FFEBDEF0"/>
        </patternFill>
      </fill>
    </dxf>
    <dxf>
      <font>
        <color theme="1"/>
      </font>
      <fill>
        <patternFill>
          <bgColor rgb="FFD7BDE2"/>
        </patternFill>
      </fill>
    </dxf>
    <dxf>
      <font>
        <color theme="1"/>
      </font>
      <fill>
        <patternFill>
          <bgColor rgb="FFC39BD3"/>
        </patternFill>
      </fill>
    </dxf>
    <dxf>
      <font>
        <color auto="1"/>
      </font>
      <fill>
        <patternFill>
          <bgColor rgb="FFEBDEF0"/>
        </patternFill>
      </fill>
    </dxf>
    <dxf>
      <fill>
        <patternFill>
          <bgColor rgb="FFD7BDE2"/>
        </patternFill>
      </fill>
    </dxf>
    <dxf>
      <font>
        <color theme="1"/>
      </font>
      <fill>
        <patternFill>
          <bgColor rgb="FFEBDEF0"/>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s>
  <tableStyles count="0" defaultTableStyle="TableStyleMedium2" defaultPivotStyle="PivotStyleLight16"/>
  <colors>
    <mruColors>
      <color rgb="FF5FAD30"/>
      <color rgb="FF00827E"/>
      <color rgb="FF27C5B6"/>
      <color rgb="FFCBFFC0"/>
      <color rgb="FF74EBC9"/>
      <color rgb="FFC3FFF4"/>
      <color rgb="FFD9FFE4"/>
      <color rgb="FF00B6A9"/>
      <color rgb="FF3F1B5A"/>
      <color rgb="FF512E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827E"/>
                </a:solidFill>
                <a:latin typeface="+mn-lt"/>
                <a:ea typeface="+mn-ea"/>
                <a:cs typeface="+mn-cs"/>
              </a:defRPr>
            </a:pPr>
            <a:r>
              <a:rPr lang="en-US" b="1">
                <a:solidFill>
                  <a:srgbClr val="00827E"/>
                </a:solidFill>
              </a:rPr>
              <a:t>Resultado de la Autoevaluación en Materia de Género, por Dimensión, 2022</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827E"/>
              </a:solidFill>
              <a:latin typeface="+mn-lt"/>
              <a:ea typeface="+mn-ea"/>
              <a:cs typeface="+mn-cs"/>
            </a:defRPr>
          </a:pPr>
          <a:endParaRPr lang="es-NI"/>
        </a:p>
      </c:txPr>
    </c:title>
    <c:autoTitleDeleted val="0"/>
    <c:plotArea>
      <c:layout/>
      <c:barChart>
        <c:barDir val="bar"/>
        <c:grouping val="percentStacked"/>
        <c:varyColors val="0"/>
        <c:ser>
          <c:idx val="0"/>
          <c:order val="0"/>
          <c:tx>
            <c:strRef>
              <c:f>RESULTADOS!$D$10</c:f>
              <c:strCache>
                <c:ptCount val="1"/>
                <c:pt idx="0">
                  <c:v>SÍ</c:v>
                </c:pt>
              </c:strCache>
            </c:strRef>
          </c:tx>
          <c:spPr>
            <a:solidFill>
              <a:srgbClr val="884EA0"/>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RESULTADOS!$D$11:$D$20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14-FB44-9096-D35654364C1C}"/>
            </c:ext>
          </c:extLst>
        </c:ser>
        <c:ser>
          <c:idx val="1"/>
          <c:order val="1"/>
          <c:tx>
            <c:strRef>
              <c:f>RESULTADOS!$E$10</c:f>
              <c:strCache>
                <c:ptCount val="1"/>
                <c:pt idx="0">
                  <c:v>PARCIALMENTE</c:v>
                </c:pt>
              </c:strCache>
            </c:strRef>
          </c:tx>
          <c:spPr>
            <a:solidFill>
              <a:srgbClr val="C39BD3"/>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RESULTADOS!$E$11:$E$20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14-FB44-9096-D35654364C1C}"/>
            </c:ext>
          </c:extLst>
        </c:ser>
        <c:ser>
          <c:idx val="2"/>
          <c:order val="2"/>
          <c:tx>
            <c:strRef>
              <c:f>RESULTADOS!$F$10</c:f>
              <c:strCache>
                <c:ptCount val="1"/>
                <c:pt idx="0">
                  <c:v>NO</c:v>
                </c:pt>
              </c:strCache>
            </c:strRef>
          </c:tx>
          <c:spPr>
            <a:solidFill>
              <a:srgbClr val="EBDEF0"/>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RESULTADOS!$F$11:$F$20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14-FB44-9096-D35654364C1C}"/>
            </c:ext>
          </c:extLst>
        </c:ser>
        <c:ser>
          <c:idx val="3"/>
          <c:order val="3"/>
          <c:tx>
            <c:strRef>
              <c:f>RESULTADOS!$G$10</c:f>
              <c:strCache>
                <c:ptCount val="1"/>
                <c:pt idx="0">
                  <c:v>NO APLICA</c:v>
                </c:pt>
              </c:strCache>
            </c:strRef>
          </c:tx>
          <c:spPr>
            <a:solidFill>
              <a:schemeClr val="bg1">
                <a:lumMod val="65000"/>
              </a:schemeClr>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RESULTADOS!$G$11:$G$20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14-FB44-9096-D35654364C1C}"/>
            </c:ext>
          </c:extLst>
        </c:ser>
        <c:dLbls>
          <c:showLegendKey val="0"/>
          <c:showVal val="0"/>
          <c:showCatName val="0"/>
          <c:showSerName val="0"/>
          <c:showPercent val="0"/>
          <c:showBubbleSize val="0"/>
        </c:dLbls>
        <c:gapWidth val="150"/>
        <c:overlap val="100"/>
        <c:axId val="388193567"/>
        <c:axId val="347717663"/>
      </c:barChart>
      <c:catAx>
        <c:axId val="38819356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726392"/>
                    </a:solidFill>
                    <a:latin typeface="+mn-lt"/>
                    <a:ea typeface="+mn-ea"/>
                    <a:cs typeface="+mn-cs"/>
                  </a:defRPr>
                </a:pPr>
                <a:r>
                  <a:rPr lang="en-US" sz="1200" b="1">
                    <a:solidFill>
                      <a:srgbClr val="726392"/>
                    </a:solidFill>
                  </a:rPr>
                  <a:t>Dimensión a Auoevaluar</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726392"/>
                  </a:solidFill>
                  <a:latin typeface="+mn-lt"/>
                  <a:ea typeface="+mn-ea"/>
                  <a:cs typeface="+mn-cs"/>
                </a:defRPr>
              </a:pPr>
              <a:endParaRPr lang="es-N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NI"/>
          </a:p>
        </c:txPr>
        <c:crossAx val="347717663"/>
        <c:crosses val="autoZero"/>
        <c:auto val="1"/>
        <c:lblAlgn val="ctr"/>
        <c:lblOffset val="100"/>
        <c:noMultiLvlLbl val="0"/>
      </c:catAx>
      <c:valAx>
        <c:axId val="3477176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NI"/>
          </a:p>
        </c:txPr>
        <c:crossAx val="388193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N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512E5F"/>
      </a:solidFill>
      <a:round/>
    </a:ln>
    <a:effectLst/>
  </c:spPr>
  <c:txPr>
    <a:bodyPr/>
    <a:lstStyle/>
    <a:p>
      <a:pPr>
        <a:defRPr/>
      </a:pPr>
      <a:endParaRPr lang="es-N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827E"/>
                </a:solidFill>
                <a:latin typeface="+mn-lt"/>
                <a:ea typeface="+mn-ea"/>
                <a:cs typeface="+mn-cs"/>
              </a:defRPr>
            </a:pPr>
            <a:r>
              <a:rPr lang="en-US" sz="1400" b="1">
                <a:solidFill>
                  <a:srgbClr val="00827E"/>
                </a:solidFill>
              </a:rPr>
              <a:t>Resultados</a:t>
            </a:r>
            <a:r>
              <a:rPr lang="en-US" sz="1400" b="1" baseline="0">
                <a:solidFill>
                  <a:srgbClr val="00827E"/>
                </a:solidFill>
              </a:rPr>
              <a:t> generales de la Autoevaluación en Materia de Género, 2022</a:t>
            </a:r>
            <a:endParaRPr lang="en-US" sz="1400" b="1">
              <a:solidFill>
                <a:srgbClr val="00827E"/>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827E"/>
              </a:solidFill>
              <a:latin typeface="+mn-lt"/>
              <a:ea typeface="+mn-ea"/>
              <a:cs typeface="+mn-cs"/>
            </a:defRPr>
          </a:pPr>
          <a:endParaRPr lang="es-NI"/>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2-2279-764B-9A55-12B6D7B5163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279-764B-9A55-12B6D7B5163A}"/>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4-2279-764B-9A55-12B6D7B5163A}"/>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5-2279-764B-9A55-12B6D7B5163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NI"/>
              </a:p>
            </c:txPr>
            <c:dLblPos val="ct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RESULTADOS!$D$10:$G$10</c:f>
              <c:strCache>
                <c:ptCount val="4"/>
                <c:pt idx="0">
                  <c:v>SÍ</c:v>
                </c:pt>
                <c:pt idx="1">
                  <c:v>PARCIALMENTE</c:v>
                </c:pt>
                <c:pt idx="2">
                  <c:v>NO</c:v>
                </c:pt>
                <c:pt idx="3">
                  <c:v>NO APLICA</c:v>
                </c:pt>
              </c:strCache>
            </c:strRef>
          </c:cat>
          <c:val>
            <c:numRef>
              <c:f>RESULTADOS!$D$21:$G$21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279-764B-9A55-12B6D7B5163A}"/>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N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512E5F"/>
      </a:solidFill>
      <a:round/>
    </a:ln>
    <a:effectLst/>
  </c:spPr>
  <c:txPr>
    <a:bodyPr/>
    <a:lstStyle/>
    <a:p>
      <a:pPr>
        <a:defRPr/>
      </a:pPr>
      <a:endParaRPr lang="es-N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AUTOEVALUACI&#211;N!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17561</xdr:colOff>
      <xdr:row>27</xdr:row>
      <xdr:rowOff>3174</xdr:rowOff>
    </xdr:from>
    <xdr:to>
      <xdr:col>9</xdr:col>
      <xdr:colOff>152033</xdr:colOff>
      <xdr:row>28</xdr:row>
      <xdr:rowOff>0</xdr:rowOff>
    </xdr:to>
    <xdr:sp macro="" textlink="">
      <xdr:nvSpPr>
        <xdr:cNvPr id="10" name="Isosceles Triangle 4">
          <a:extLst>
            <a:ext uri="{FF2B5EF4-FFF2-40B4-BE49-F238E27FC236}">
              <a16:creationId xmlns:a16="http://schemas.microsoft.com/office/drawing/2014/main" id="{DA28FB43-07E5-C646-9821-EF69463604AC}"/>
            </a:ext>
          </a:extLst>
        </xdr:cNvPr>
        <xdr:cNvSpPr/>
      </xdr:nvSpPr>
      <xdr:spPr>
        <a:xfrm rot="10800000">
          <a:off x="1109761" y="5946774"/>
          <a:ext cx="705972" cy="174626"/>
        </a:xfrm>
        <a:prstGeom prst="triangle">
          <a:avLst/>
        </a:prstGeom>
        <a:solidFill>
          <a:srgbClr val="CBFFC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28767</xdr:colOff>
      <xdr:row>37</xdr:row>
      <xdr:rowOff>3174</xdr:rowOff>
    </xdr:from>
    <xdr:to>
      <xdr:col>9</xdr:col>
      <xdr:colOff>163239</xdr:colOff>
      <xdr:row>38</xdr:row>
      <xdr:rowOff>0</xdr:rowOff>
    </xdr:to>
    <xdr:sp macro="" textlink="">
      <xdr:nvSpPr>
        <xdr:cNvPr id="11" name="Isosceles Triangle 32">
          <a:extLst>
            <a:ext uri="{FF2B5EF4-FFF2-40B4-BE49-F238E27FC236}">
              <a16:creationId xmlns:a16="http://schemas.microsoft.com/office/drawing/2014/main" id="{1F11696A-68AD-1A4E-8DC5-C76E67BEEB5B}"/>
            </a:ext>
          </a:extLst>
        </xdr:cNvPr>
        <xdr:cNvSpPr/>
      </xdr:nvSpPr>
      <xdr:spPr>
        <a:xfrm rot="10800000">
          <a:off x="1120967" y="7826374"/>
          <a:ext cx="705972" cy="200026"/>
        </a:xfrm>
        <a:prstGeom prst="triangle">
          <a:avLst/>
        </a:prstGeom>
        <a:solidFill>
          <a:srgbClr val="CBFFC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156234</xdr:colOff>
      <xdr:row>20</xdr:row>
      <xdr:rowOff>93101</xdr:rowOff>
    </xdr:from>
    <xdr:to>
      <xdr:col>14</xdr:col>
      <xdr:colOff>381660</xdr:colOff>
      <xdr:row>23</xdr:row>
      <xdr:rowOff>189473</xdr:rowOff>
    </xdr:to>
    <xdr:sp macro="" textlink="">
      <xdr:nvSpPr>
        <xdr:cNvPr id="14" name="Isosceles Triangle 4">
          <a:extLst>
            <a:ext uri="{FF2B5EF4-FFF2-40B4-BE49-F238E27FC236}">
              <a16:creationId xmlns:a16="http://schemas.microsoft.com/office/drawing/2014/main" id="{875CAA00-7035-A04C-A2B2-849CDE52A34D}"/>
            </a:ext>
          </a:extLst>
        </xdr:cNvPr>
        <xdr:cNvSpPr/>
      </xdr:nvSpPr>
      <xdr:spPr>
        <a:xfrm rot="5400000">
          <a:off x="2913161" y="7648574"/>
          <a:ext cx="705972" cy="2254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21</xdr:col>
      <xdr:colOff>205441</xdr:colOff>
      <xdr:row>0</xdr:row>
      <xdr:rowOff>168088</xdr:rowOff>
    </xdr:from>
    <xdr:to>
      <xdr:col>22</xdr:col>
      <xdr:colOff>447488</xdr:colOff>
      <xdr:row>2</xdr:row>
      <xdr:rowOff>316753</xdr:rowOff>
    </xdr:to>
    <xdr:pic>
      <xdr:nvPicPr>
        <xdr:cNvPr id="17" name="Graphic 16" descr="Enter with solid fill">
          <a:hlinkClick xmlns:r="http://schemas.openxmlformats.org/officeDocument/2006/relationships" r:id="rId1"/>
          <a:extLst>
            <a:ext uri="{FF2B5EF4-FFF2-40B4-BE49-F238E27FC236}">
              <a16:creationId xmlns:a16="http://schemas.microsoft.com/office/drawing/2014/main" id="{181555E0-4468-6E40-B0B3-34FF2018DA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3970" y="168088"/>
          <a:ext cx="914400" cy="914400"/>
        </a:xfrm>
        <a:prstGeom prst="rect">
          <a:avLst/>
        </a:prstGeom>
      </xdr:spPr>
    </xdr:pic>
    <xdr:clientData/>
  </xdr:twoCellAnchor>
  <xdr:twoCellAnchor editAs="oneCell">
    <xdr:from>
      <xdr:col>27</xdr:col>
      <xdr:colOff>419100</xdr:colOff>
      <xdr:row>23</xdr:row>
      <xdr:rowOff>76200</xdr:rowOff>
    </xdr:from>
    <xdr:to>
      <xdr:col>27</xdr:col>
      <xdr:colOff>2311908</xdr:colOff>
      <xdr:row>31</xdr:row>
      <xdr:rowOff>167230</xdr:rowOff>
    </xdr:to>
    <xdr:pic>
      <xdr:nvPicPr>
        <xdr:cNvPr id="19" name="Graphic 18" descr="Open book outline">
          <a:extLst>
            <a:ext uri="{FF2B5EF4-FFF2-40B4-BE49-F238E27FC236}">
              <a16:creationId xmlns:a16="http://schemas.microsoft.com/office/drawing/2014/main" id="{1E38F9EA-EB64-6B44-B2E8-39CC8DDB2E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948833" y="7814733"/>
          <a:ext cx="1892808" cy="1892808"/>
        </a:xfrm>
        <a:prstGeom prst="rect">
          <a:avLst/>
        </a:prstGeom>
      </xdr:spPr>
    </xdr:pic>
    <xdr:clientData/>
  </xdr:twoCellAnchor>
  <xdr:twoCellAnchor>
    <xdr:from>
      <xdr:col>28</xdr:col>
      <xdr:colOff>952500</xdr:colOff>
      <xdr:row>23</xdr:row>
      <xdr:rowOff>101600</xdr:rowOff>
    </xdr:from>
    <xdr:to>
      <xdr:col>28</xdr:col>
      <xdr:colOff>1658472</xdr:colOff>
      <xdr:row>24</xdr:row>
      <xdr:rowOff>85726</xdr:rowOff>
    </xdr:to>
    <xdr:sp macro="" textlink="">
      <xdr:nvSpPr>
        <xdr:cNvPr id="20" name="Isosceles Triangle 4">
          <a:extLst>
            <a:ext uri="{FF2B5EF4-FFF2-40B4-BE49-F238E27FC236}">
              <a16:creationId xmlns:a16="http://schemas.microsoft.com/office/drawing/2014/main" id="{AE56B545-1538-4F4C-B58C-092128A6CA8E}"/>
            </a:ext>
          </a:extLst>
        </xdr:cNvPr>
        <xdr:cNvSpPr/>
      </xdr:nvSpPr>
      <xdr:spPr>
        <a:xfrm rot="10800000">
          <a:off x="14528800" y="7810500"/>
          <a:ext cx="705972" cy="2254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27</xdr:col>
      <xdr:colOff>985277</xdr:colOff>
      <xdr:row>23</xdr:row>
      <xdr:rowOff>94223</xdr:rowOff>
    </xdr:from>
    <xdr:to>
      <xdr:col>27</xdr:col>
      <xdr:colOff>1729349</xdr:colOff>
      <xdr:row>24</xdr:row>
      <xdr:rowOff>78349</xdr:rowOff>
    </xdr:to>
    <xdr:sp macro="" textlink="">
      <xdr:nvSpPr>
        <xdr:cNvPr id="21" name="Isosceles Triangle 4">
          <a:extLst>
            <a:ext uri="{FF2B5EF4-FFF2-40B4-BE49-F238E27FC236}">
              <a16:creationId xmlns:a16="http://schemas.microsoft.com/office/drawing/2014/main" id="{BAFA8C58-B70A-D441-88D1-056726EF2B7B}"/>
            </a:ext>
          </a:extLst>
        </xdr:cNvPr>
        <xdr:cNvSpPr/>
      </xdr:nvSpPr>
      <xdr:spPr>
        <a:xfrm rot="10800000">
          <a:off x="14561577" y="7803123"/>
          <a:ext cx="744072" cy="225426"/>
        </a:xfrm>
        <a:prstGeom prst="triangle">
          <a:avLst/>
        </a:prstGeom>
        <a:solidFill>
          <a:srgbClr val="CBFFC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1253065</xdr:colOff>
      <xdr:row>0</xdr:row>
      <xdr:rowOff>253999</xdr:rowOff>
    </xdr:from>
    <xdr:to>
      <xdr:col>8</xdr:col>
      <xdr:colOff>1210732</xdr:colOff>
      <xdr:row>6</xdr:row>
      <xdr:rowOff>43162</xdr:rowOff>
    </xdr:to>
    <xdr:pic>
      <xdr:nvPicPr>
        <xdr:cNvPr id="3" name="Graphic 2" descr="Lightbulb with solid fill">
          <a:extLst>
            <a:ext uri="{FF2B5EF4-FFF2-40B4-BE49-F238E27FC236}">
              <a16:creationId xmlns:a16="http://schemas.microsoft.com/office/drawing/2014/main" id="{B845D741-7B9E-4A40-BAFC-84033FF40F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076287" y="253999"/>
          <a:ext cx="1255889" cy="12558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1253065</xdr:colOff>
      <xdr:row>0</xdr:row>
      <xdr:rowOff>253999</xdr:rowOff>
    </xdr:from>
    <xdr:to>
      <xdr:col>8</xdr:col>
      <xdr:colOff>1210733</xdr:colOff>
      <xdr:row>6</xdr:row>
      <xdr:rowOff>45154</xdr:rowOff>
    </xdr:to>
    <xdr:pic>
      <xdr:nvPicPr>
        <xdr:cNvPr id="2" name="Graphic 1" descr="Lightbulb with solid fill">
          <a:extLst>
            <a:ext uri="{FF2B5EF4-FFF2-40B4-BE49-F238E27FC236}">
              <a16:creationId xmlns:a16="http://schemas.microsoft.com/office/drawing/2014/main" id="{CEF64D77-EAAC-F14B-9D76-7A0F2B80F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060765" y="253999"/>
          <a:ext cx="1253067" cy="1260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12200</xdr:colOff>
      <xdr:row>44</xdr:row>
      <xdr:rowOff>180918</xdr:rowOff>
    </xdr:from>
    <xdr:to>
      <xdr:col>7</xdr:col>
      <xdr:colOff>20106</xdr:colOff>
      <xdr:row>67</xdr:row>
      <xdr:rowOff>84973</xdr:rowOff>
    </xdr:to>
    <xdr:graphicFrame macro="">
      <xdr:nvGraphicFramePr>
        <xdr:cNvPr id="3" name="Chart 2">
          <a:extLst>
            <a:ext uri="{FF2B5EF4-FFF2-40B4-BE49-F238E27FC236}">
              <a16:creationId xmlns:a16="http://schemas.microsoft.com/office/drawing/2014/main" id="{5B59E87B-43EB-FD4F-809C-207EFBD77A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53051</xdr:colOff>
      <xdr:row>22</xdr:row>
      <xdr:rowOff>179728</xdr:rowOff>
    </xdr:from>
    <xdr:to>
      <xdr:col>3</xdr:col>
      <xdr:colOff>916329</xdr:colOff>
      <xdr:row>43</xdr:row>
      <xdr:rowOff>64303</xdr:rowOff>
    </xdr:to>
    <xdr:graphicFrame macro="">
      <xdr:nvGraphicFramePr>
        <xdr:cNvPr id="7" name="Chart 6">
          <a:extLst>
            <a:ext uri="{FF2B5EF4-FFF2-40B4-BE49-F238E27FC236}">
              <a16:creationId xmlns:a16="http://schemas.microsoft.com/office/drawing/2014/main" id="{5A107DB7-2F50-EC42-B8EF-B36F63B7A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ilo.org/wcmsp5/groups/public/---ed_norm/---declaration/documents/publication/wcms_101326.pdf" TargetMode="External"/><Relationship Id="rId2" Type="http://schemas.openxmlformats.org/officeDocument/2006/relationships/hyperlink" Target="https://www.igualdadenlaempresa.es/HerramientaBrecha/Guia_Uso_Hrrta_Autodiagnostico_Brecha_Salarial_Genero_16.2.15.pdf" TargetMode="External"/><Relationship Id="rId1" Type="http://schemas.openxmlformats.org/officeDocument/2006/relationships/hyperlink" Target="https://lac.unwomen.org/es/que-hacemos/empoderamiento-economico/epic/herramientas-de-auto-u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5AA5-1AC1-F54F-BD44-C12E3FEE5F60}">
  <dimension ref="A1:AC52"/>
  <sheetViews>
    <sheetView showGridLines="0" showRowColHeaders="0" tabSelected="1" zoomScale="140" zoomScaleNormal="140" workbookViewId="0">
      <selection activeCell="P52" sqref="P52"/>
    </sheetView>
  </sheetViews>
  <sheetFormatPr baseColWidth="10" defaultRowHeight="16" x14ac:dyDescent="0.2"/>
  <cols>
    <col min="1" max="1" width="1.83203125" customWidth="1"/>
    <col min="2" max="2" width="7.5" customWidth="1"/>
    <col min="3" max="14" width="2.5" customWidth="1"/>
    <col min="16" max="17" width="8.83203125" customWidth="1"/>
    <col min="18" max="20" width="11.83203125" customWidth="1"/>
    <col min="22" max="23" width="8.83203125" customWidth="1"/>
    <col min="24" max="26" width="11.83203125" customWidth="1"/>
    <col min="28" max="28" width="38" customWidth="1"/>
    <col min="29" max="29" width="4.33203125" customWidth="1"/>
  </cols>
  <sheetData>
    <row r="1" spans="1:29" s="18" customFormat="1" ht="31" x14ac:dyDescent="0.25">
      <c r="A1" s="162"/>
      <c r="B1" s="163" t="s">
        <v>68</v>
      </c>
      <c r="C1" s="162"/>
      <c r="D1" s="164"/>
      <c r="E1" s="164"/>
      <c r="F1" s="165"/>
      <c r="G1" s="165"/>
      <c r="H1" s="165"/>
      <c r="I1" s="165"/>
      <c r="J1" s="165"/>
      <c r="K1" s="166"/>
      <c r="L1" s="166"/>
      <c r="M1" s="162"/>
      <c r="N1" s="162"/>
      <c r="O1" s="162"/>
      <c r="P1" s="162"/>
      <c r="Q1" s="162"/>
      <c r="R1" s="162"/>
      <c r="S1" s="162"/>
      <c r="T1" s="162"/>
      <c r="U1" s="162"/>
      <c r="V1" s="162"/>
      <c r="W1" s="162"/>
      <c r="X1" s="162"/>
      <c r="Y1" s="162"/>
      <c r="Z1" s="162"/>
      <c r="AA1" s="162"/>
      <c r="AB1" s="162"/>
      <c r="AC1" s="162"/>
    </row>
    <row r="2" spans="1:29" s="18" customFormat="1" ht="29" x14ac:dyDescent="0.35">
      <c r="A2" s="162"/>
      <c r="B2" s="167"/>
      <c r="C2" s="167"/>
      <c r="D2" s="164"/>
      <c r="E2" s="164"/>
      <c r="F2" s="165"/>
      <c r="G2" s="165"/>
      <c r="H2" s="165"/>
      <c r="I2" s="165"/>
      <c r="J2" s="167"/>
      <c r="K2" s="166"/>
      <c r="L2" s="166"/>
      <c r="M2" s="162"/>
      <c r="N2" s="162"/>
      <c r="O2" s="162"/>
      <c r="P2" s="162"/>
      <c r="Q2" s="162"/>
      <c r="R2" s="162"/>
      <c r="S2" s="162"/>
      <c r="T2" s="162"/>
      <c r="U2" s="162"/>
      <c r="V2" s="162"/>
      <c r="W2" s="162"/>
      <c r="X2" s="168" t="s">
        <v>102</v>
      </c>
      <c r="Y2" s="162"/>
      <c r="Z2" s="162"/>
      <c r="AA2" s="162"/>
      <c r="AB2" s="162"/>
      <c r="AC2" s="162"/>
    </row>
    <row r="3" spans="1:29" s="4" customFormat="1" ht="26" x14ac:dyDescent="0.2">
      <c r="A3" s="169"/>
      <c r="B3" s="170" t="s">
        <v>69</v>
      </c>
      <c r="C3" s="169"/>
      <c r="D3" s="171"/>
      <c r="E3" s="171"/>
      <c r="F3" s="172"/>
      <c r="G3" s="172"/>
      <c r="H3" s="172"/>
      <c r="I3" s="172"/>
      <c r="J3" s="172"/>
      <c r="K3" s="173"/>
      <c r="L3" s="173"/>
      <c r="M3" s="169"/>
      <c r="N3" s="169"/>
      <c r="O3" s="169"/>
      <c r="P3" s="169"/>
      <c r="Q3" s="169"/>
      <c r="R3" s="169"/>
      <c r="S3" s="169"/>
      <c r="T3" s="169"/>
      <c r="U3" s="169"/>
      <c r="V3" s="169"/>
      <c r="W3" s="169"/>
      <c r="X3" s="169"/>
      <c r="Y3" s="169"/>
      <c r="Z3" s="169"/>
      <c r="AA3" s="169"/>
      <c r="AB3" s="169"/>
      <c r="AC3" s="169"/>
    </row>
    <row r="4" spans="1:29" ht="21" x14ac:dyDescent="0.25">
      <c r="A4" s="174"/>
      <c r="B4" s="167"/>
      <c r="C4" s="167"/>
      <c r="D4" s="164"/>
      <c r="E4" s="164"/>
      <c r="F4" s="165"/>
      <c r="G4" s="165"/>
      <c r="H4" s="165"/>
      <c r="I4" s="165"/>
      <c r="J4" s="167"/>
      <c r="K4" s="166"/>
      <c r="L4" s="166"/>
      <c r="M4" s="174"/>
      <c r="N4" s="174"/>
      <c r="O4" s="174"/>
      <c r="P4" s="174"/>
      <c r="Q4" s="174"/>
      <c r="R4" s="174"/>
      <c r="S4" s="174"/>
      <c r="T4" s="174"/>
      <c r="U4" s="174"/>
      <c r="V4" s="174"/>
      <c r="W4" s="174"/>
      <c r="X4" s="174"/>
      <c r="Y4" s="174"/>
      <c r="Z4" s="174"/>
      <c r="AA4" s="174"/>
      <c r="AB4" s="174"/>
      <c r="AC4" s="174"/>
    </row>
    <row r="5" spans="1:29" ht="17" thickBot="1" x14ac:dyDescent="0.25"/>
    <row r="6" spans="1:29" ht="27" thickTop="1" x14ac:dyDescent="0.3">
      <c r="B6" s="175" t="s">
        <v>71</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7"/>
    </row>
    <row r="7" spans="1:29" ht="51" customHeight="1" x14ac:dyDescent="0.2">
      <c r="B7" s="123" t="s">
        <v>183</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24"/>
    </row>
    <row r="8" spans="1:29" ht="66" customHeight="1" thickBot="1" x14ac:dyDescent="0.25">
      <c r="B8" s="115" t="s">
        <v>72</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7"/>
    </row>
    <row r="9" spans="1:29" ht="18" thickTop="1" thickBot="1" x14ac:dyDescent="0.25"/>
    <row r="10" spans="1:29" ht="27" thickTop="1" x14ac:dyDescent="0.2">
      <c r="B10" s="178" t="s">
        <v>70</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80"/>
    </row>
    <row r="11" spans="1:29" ht="53" customHeight="1" thickBot="1" x14ac:dyDescent="0.25">
      <c r="B11" s="115" t="s">
        <v>135</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7"/>
    </row>
    <row r="12" spans="1:29" ht="18" thickTop="1" thickBot="1" x14ac:dyDescent="0.25"/>
    <row r="13" spans="1:29" ht="27" thickTop="1" x14ac:dyDescent="0.3">
      <c r="B13" s="181" t="s">
        <v>73</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3"/>
    </row>
    <row r="14" spans="1:29" x14ac:dyDescent="0.2">
      <c r="B14" s="38"/>
      <c r="AC14" s="39"/>
    </row>
    <row r="15" spans="1:29" ht="37" customHeight="1" x14ac:dyDescent="0.2">
      <c r="B15" s="123" t="s">
        <v>103</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24"/>
    </row>
    <row r="16" spans="1:29" x14ac:dyDescent="0.2">
      <c r="B16" s="38"/>
      <c r="AC16" s="39"/>
    </row>
    <row r="17" spans="2:29" ht="21" x14ac:dyDescent="0.2">
      <c r="B17" s="38"/>
      <c r="C17" s="125" t="s">
        <v>76</v>
      </c>
      <c r="D17" s="125"/>
      <c r="E17" s="125"/>
      <c r="F17" s="125"/>
      <c r="G17" s="125"/>
      <c r="H17" s="125"/>
      <c r="I17" s="125"/>
      <c r="J17" s="125"/>
      <c r="K17" s="125"/>
      <c r="L17" s="125"/>
      <c r="M17" s="125"/>
      <c r="N17" s="125"/>
      <c r="P17" s="125" t="s">
        <v>79</v>
      </c>
      <c r="Q17" s="125"/>
      <c r="R17" s="125"/>
      <c r="S17" s="125"/>
      <c r="T17" s="125"/>
      <c r="U17" s="125"/>
      <c r="V17" s="125"/>
      <c r="W17" s="125"/>
      <c r="X17" s="125"/>
      <c r="Y17" s="125"/>
      <c r="Z17" s="125"/>
      <c r="AC17" s="39"/>
    </row>
    <row r="18" spans="2:29" ht="20" thickBot="1" x14ac:dyDescent="0.3">
      <c r="B18" s="38"/>
      <c r="C18" s="192"/>
      <c r="D18" s="192"/>
      <c r="E18" s="192"/>
      <c r="F18" s="192"/>
      <c r="G18" s="192"/>
      <c r="H18" s="192"/>
      <c r="I18" s="192"/>
      <c r="J18" s="193"/>
      <c r="K18" s="193"/>
      <c r="L18" s="193"/>
      <c r="M18" s="193"/>
      <c r="N18" s="193"/>
      <c r="V18" s="49"/>
      <c r="W18" s="49"/>
      <c r="Y18" s="25"/>
      <c r="AB18" s="126" t="s">
        <v>104</v>
      </c>
      <c r="AC18" s="39"/>
    </row>
    <row r="19" spans="2:29" ht="19" customHeight="1" x14ac:dyDescent="0.2">
      <c r="B19" s="190"/>
      <c r="C19" s="185" t="s">
        <v>74</v>
      </c>
      <c r="D19" s="185"/>
      <c r="E19" s="185"/>
      <c r="F19" s="185"/>
      <c r="G19" s="185"/>
      <c r="H19" s="185"/>
      <c r="I19" s="185"/>
      <c r="J19" s="185"/>
      <c r="K19" s="185"/>
      <c r="L19" s="185"/>
      <c r="M19" s="185"/>
      <c r="N19" s="191"/>
      <c r="O19" s="186"/>
      <c r="P19" s="202" t="s">
        <v>80</v>
      </c>
      <c r="Q19" s="202"/>
      <c r="R19" s="119" t="s">
        <v>87</v>
      </c>
      <c r="S19" s="119"/>
      <c r="T19" s="119"/>
      <c r="V19" s="202" t="s">
        <v>94</v>
      </c>
      <c r="W19" s="202"/>
      <c r="X19" s="119" t="s">
        <v>86</v>
      </c>
      <c r="Y19" s="119"/>
      <c r="Z19" s="119"/>
      <c r="AB19" s="126"/>
      <c r="AC19" s="39"/>
    </row>
    <row r="20" spans="2:29" x14ac:dyDescent="0.2">
      <c r="B20" s="190"/>
      <c r="C20" s="184" t="s">
        <v>124</v>
      </c>
      <c r="D20" s="184"/>
      <c r="E20" s="184"/>
      <c r="F20" s="184"/>
      <c r="G20" s="184"/>
      <c r="H20" s="184"/>
      <c r="I20" s="184"/>
      <c r="J20" s="184"/>
      <c r="K20" s="184"/>
      <c r="L20" s="184"/>
      <c r="M20" s="184"/>
      <c r="N20" s="187"/>
      <c r="P20" s="202"/>
      <c r="Q20" s="202"/>
      <c r="R20" s="119"/>
      <c r="S20" s="119"/>
      <c r="T20" s="119"/>
      <c r="V20" s="202"/>
      <c r="W20" s="202"/>
      <c r="X20" s="119"/>
      <c r="Y20" s="119"/>
      <c r="Z20" s="119"/>
      <c r="AB20" s="126"/>
      <c r="AC20" s="39"/>
    </row>
    <row r="21" spans="2:29" ht="19" x14ac:dyDescent="0.2">
      <c r="B21" s="190"/>
      <c r="C21" s="184"/>
      <c r="D21" s="184"/>
      <c r="E21" s="184"/>
      <c r="F21" s="184"/>
      <c r="G21" s="184"/>
      <c r="H21" s="184"/>
      <c r="I21" s="184"/>
      <c r="J21" s="184"/>
      <c r="K21" s="184"/>
      <c r="L21" s="184"/>
      <c r="M21" s="184"/>
      <c r="N21" s="187"/>
      <c r="P21" s="48"/>
      <c r="Q21" s="48"/>
      <c r="R21" s="40"/>
      <c r="S21" s="40"/>
      <c r="T21" s="40"/>
      <c r="V21" s="48"/>
      <c r="W21" s="48"/>
      <c r="X21" s="40"/>
      <c r="Y21" s="40"/>
      <c r="Z21" s="40"/>
      <c r="AB21" s="126"/>
      <c r="AC21" s="39"/>
    </row>
    <row r="22" spans="2:29" x14ac:dyDescent="0.2">
      <c r="B22" s="190"/>
      <c r="C22" s="184"/>
      <c r="D22" s="184"/>
      <c r="E22" s="184"/>
      <c r="F22" s="184"/>
      <c r="G22" s="184"/>
      <c r="H22" s="184"/>
      <c r="I22" s="184"/>
      <c r="J22" s="184"/>
      <c r="K22" s="184"/>
      <c r="L22" s="184"/>
      <c r="M22" s="184"/>
      <c r="N22" s="187"/>
      <c r="P22" s="203" t="s">
        <v>81</v>
      </c>
      <c r="Q22" s="203"/>
      <c r="R22" s="119" t="s">
        <v>89</v>
      </c>
      <c r="S22" s="119"/>
      <c r="T22" s="119"/>
      <c r="V22" s="203" t="s">
        <v>95</v>
      </c>
      <c r="W22" s="203"/>
      <c r="X22" s="119" t="s">
        <v>88</v>
      </c>
      <c r="Y22" s="119"/>
      <c r="Z22" s="119"/>
      <c r="AB22" s="126"/>
      <c r="AC22" s="39"/>
    </row>
    <row r="23" spans="2:29" x14ac:dyDescent="0.2">
      <c r="B23" s="190"/>
      <c r="C23" s="184"/>
      <c r="D23" s="184"/>
      <c r="E23" s="184"/>
      <c r="F23" s="184"/>
      <c r="G23" s="184"/>
      <c r="H23" s="184"/>
      <c r="I23" s="184"/>
      <c r="J23" s="184"/>
      <c r="K23" s="184"/>
      <c r="L23" s="184"/>
      <c r="M23" s="184"/>
      <c r="N23" s="187"/>
      <c r="P23" s="203"/>
      <c r="Q23" s="203"/>
      <c r="R23" s="119"/>
      <c r="S23" s="119"/>
      <c r="T23" s="119"/>
      <c r="V23" s="203"/>
      <c r="W23" s="203"/>
      <c r="X23" s="119"/>
      <c r="Y23" s="119"/>
      <c r="Z23" s="119"/>
      <c r="AB23" s="126"/>
      <c r="AC23" s="39"/>
    </row>
    <row r="24" spans="2:29" ht="19" x14ac:dyDescent="0.2">
      <c r="B24" s="190"/>
      <c r="C24" s="184"/>
      <c r="D24" s="184"/>
      <c r="E24" s="184"/>
      <c r="F24" s="184"/>
      <c r="G24" s="184"/>
      <c r="H24" s="184"/>
      <c r="I24" s="184"/>
      <c r="J24" s="184"/>
      <c r="K24" s="184"/>
      <c r="L24" s="184"/>
      <c r="M24" s="184"/>
      <c r="N24" s="187"/>
      <c r="P24" s="48"/>
      <c r="Q24" s="48"/>
      <c r="R24" s="40"/>
      <c r="S24" s="40"/>
      <c r="T24" s="40"/>
      <c r="V24" s="48"/>
      <c r="W24" s="48"/>
      <c r="X24" s="40"/>
      <c r="Y24" s="40"/>
      <c r="Z24" s="40"/>
      <c r="AC24" s="39"/>
    </row>
    <row r="25" spans="2:29" x14ac:dyDescent="0.2">
      <c r="B25" s="190"/>
      <c r="C25" s="184"/>
      <c r="D25" s="184"/>
      <c r="E25" s="184"/>
      <c r="F25" s="184"/>
      <c r="G25" s="184"/>
      <c r="H25" s="184"/>
      <c r="I25" s="184"/>
      <c r="J25" s="184"/>
      <c r="K25" s="184"/>
      <c r="L25" s="184"/>
      <c r="M25" s="184"/>
      <c r="N25" s="187"/>
      <c r="O25" s="186"/>
      <c r="P25" s="204" t="s">
        <v>82</v>
      </c>
      <c r="Q25" s="204"/>
      <c r="R25" s="119" t="s">
        <v>91</v>
      </c>
      <c r="S25" s="119"/>
      <c r="T25" s="119"/>
      <c r="V25" s="204" t="s">
        <v>96</v>
      </c>
      <c r="W25" s="204"/>
      <c r="X25" s="119" t="s">
        <v>85</v>
      </c>
      <c r="Y25" s="119"/>
      <c r="Z25" s="119"/>
      <c r="AC25" s="39"/>
    </row>
    <row r="26" spans="2:29" x14ac:dyDescent="0.2">
      <c r="B26" s="190"/>
      <c r="C26" s="184"/>
      <c r="D26" s="184"/>
      <c r="E26" s="184"/>
      <c r="F26" s="184"/>
      <c r="G26" s="184"/>
      <c r="H26" s="184"/>
      <c r="I26" s="184"/>
      <c r="J26" s="184"/>
      <c r="K26" s="184"/>
      <c r="L26" s="184"/>
      <c r="M26" s="184"/>
      <c r="N26" s="187"/>
      <c r="P26" s="204"/>
      <c r="Q26" s="204"/>
      <c r="R26" s="119"/>
      <c r="S26" s="119"/>
      <c r="T26" s="119"/>
      <c r="V26" s="204"/>
      <c r="W26" s="204"/>
      <c r="X26" s="119"/>
      <c r="Y26" s="119"/>
      <c r="Z26" s="119"/>
      <c r="AC26" s="39"/>
    </row>
    <row r="27" spans="2:29" ht="20" thickBot="1" x14ac:dyDescent="0.25">
      <c r="B27" s="190"/>
      <c r="C27" s="188"/>
      <c r="D27" s="188"/>
      <c r="E27" s="188"/>
      <c r="F27" s="188"/>
      <c r="G27" s="188"/>
      <c r="H27" s="188"/>
      <c r="I27" s="188"/>
      <c r="J27" s="188"/>
      <c r="K27" s="188"/>
      <c r="L27" s="188"/>
      <c r="M27" s="188"/>
      <c r="N27" s="189"/>
      <c r="P27" s="48"/>
      <c r="Q27" s="48"/>
      <c r="R27" s="40"/>
      <c r="S27" s="40"/>
      <c r="T27" s="40"/>
      <c r="V27" s="48"/>
      <c r="W27" s="48"/>
      <c r="X27" s="40"/>
      <c r="Y27" s="40"/>
      <c r="Z27" s="40"/>
      <c r="AC27" s="39"/>
    </row>
    <row r="28" spans="2:29" ht="17" thickBot="1" x14ac:dyDescent="0.25">
      <c r="B28" s="38"/>
      <c r="C28" s="199"/>
      <c r="D28" s="199"/>
      <c r="E28" s="199"/>
      <c r="F28" s="199"/>
      <c r="G28" s="199"/>
      <c r="H28" s="199"/>
      <c r="I28" s="199"/>
      <c r="J28" s="199"/>
      <c r="K28" s="199"/>
      <c r="L28" s="199"/>
      <c r="M28" s="199"/>
      <c r="N28" s="199"/>
      <c r="P28" s="205" t="s">
        <v>83</v>
      </c>
      <c r="Q28" s="205"/>
      <c r="R28" s="119" t="s">
        <v>90</v>
      </c>
      <c r="S28" s="119"/>
      <c r="T28" s="119"/>
      <c r="V28" s="205" t="s">
        <v>97</v>
      </c>
      <c r="W28" s="205"/>
      <c r="X28" s="119" t="s">
        <v>92</v>
      </c>
      <c r="Y28" s="119"/>
      <c r="Z28" s="119"/>
      <c r="AC28" s="39"/>
    </row>
    <row r="29" spans="2:29" ht="19" x14ac:dyDescent="0.2">
      <c r="B29" s="38"/>
      <c r="C29" s="194" t="s">
        <v>77</v>
      </c>
      <c r="D29" s="195"/>
      <c r="E29" s="195"/>
      <c r="F29" s="195"/>
      <c r="G29" s="195"/>
      <c r="H29" s="195"/>
      <c r="I29" s="195"/>
      <c r="J29" s="195"/>
      <c r="K29" s="195"/>
      <c r="L29" s="195"/>
      <c r="M29" s="195"/>
      <c r="N29" s="196"/>
      <c r="P29" s="205"/>
      <c r="Q29" s="205"/>
      <c r="R29" s="119"/>
      <c r="S29" s="119"/>
      <c r="T29" s="119"/>
      <c r="V29" s="205"/>
      <c r="W29" s="205"/>
      <c r="X29" s="119"/>
      <c r="Y29" s="119"/>
      <c r="Z29" s="119"/>
      <c r="AC29" s="39"/>
    </row>
    <row r="30" spans="2:29" ht="19" x14ac:dyDescent="0.2">
      <c r="B30" s="38"/>
      <c r="C30" s="197" t="s">
        <v>75</v>
      </c>
      <c r="D30" s="184"/>
      <c r="E30" s="184"/>
      <c r="F30" s="184"/>
      <c r="G30" s="184"/>
      <c r="H30" s="184"/>
      <c r="I30" s="184"/>
      <c r="J30" s="184"/>
      <c r="K30" s="184"/>
      <c r="L30" s="184"/>
      <c r="M30" s="184"/>
      <c r="N30" s="187"/>
      <c r="P30" s="48"/>
      <c r="Q30" s="48"/>
      <c r="R30" s="40"/>
      <c r="S30" s="40"/>
      <c r="T30" s="40"/>
      <c r="V30" s="48"/>
      <c r="W30" s="48"/>
      <c r="X30" s="40"/>
      <c r="Y30" s="40"/>
      <c r="Z30" s="40"/>
      <c r="AC30" s="39"/>
    </row>
    <row r="31" spans="2:29" x14ac:dyDescent="0.2">
      <c r="B31" s="38"/>
      <c r="C31" s="197"/>
      <c r="D31" s="184"/>
      <c r="E31" s="184"/>
      <c r="F31" s="184"/>
      <c r="G31" s="184"/>
      <c r="H31" s="184"/>
      <c r="I31" s="184"/>
      <c r="J31" s="184"/>
      <c r="K31" s="184"/>
      <c r="L31" s="184"/>
      <c r="M31" s="184"/>
      <c r="N31" s="187"/>
      <c r="P31" s="201" t="s">
        <v>84</v>
      </c>
      <c r="Q31" s="201"/>
      <c r="R31" s="118" t="s">
        <v>136</v>
      </c>
      <c r="S31" s="118"/>
      <c r="T31" s="118"/>
      <c r="V31" s="201" t="s">
        <v>98</v>
      </c>
      <c r="W31" s="201"/>
      <c r="X31" s="119" t="s">
        <v>93</v>
      </c>
      <c r="Y31" s="119"/>
      <c r="Z31" s="119"/>
      <c r="AC31" s="39"/>
    </row>
    <row r="32" spans="2:29" x14ac:dyDescent="0.2">
      <c r="B32" s="38"/>
      <c r="C32" s="197"/>
      <c r="D32" s="184"/>
      <c r="E32" s="184"/>
      <c r="F32" s="184"/>
      <c r="G32" s="184"/>
      <c r="H32" s="184"/>
      <c r="I32" s="184"/>
      <c r="J32" s="184"/>
      <c r="K32" s="184"/>
      <c r="L32" s="184"/>
      <c r="M32" s="184"/>
      <c r="N32" s="187"/>
      <c r="P32" s="201"/>
      <c r="Q32" s="201"/>
      <c r="R32" s="118"/>
      <c r="S32" s="118"/>
      <c r="T32" s="118"/>
      <c r="V32" s="201"/>
      <c r="W32" s="201"/>
      <c r="X32" s="119"/>
      <c r="Y32" s="119"/>
      <c r="Z32" s="119"/>
      <c r="AB32" s="129" t="s">
        <v>129</v>
      </c>
      <c r="AC32" s="39"/>
    </row>
    <row r="33" spans="2:29" x14ac:dyDescent="0.2">
      <c r="B33" s="38"/>
      <c r="C33" s="197"/>
      <c r="D33" s="184"/>
      <c r="E33" s="184"/>
      <c r="F33" s="184"/>
      <c r="G33" s="184"/>
      <c r="H33" s="184"/>
      <c r="I33" s="184"/>
      <c r="J33" s="184"/>
      <c r="K33" s="184"/>
      <c r="L33" s="184"/>
      <c r="M33" s="184"/>
      <c r="N33" s="187"/>
      <c r="AB33" s="129"/>
      <c r="AC33" s="39"/>
    </row>
    <row r="34" spans="2:29" ht="21" x14ac:dyDescent="0.2">
      <c r="B34" s="38"/>
      <c r="C34" s="197"/>
      <c r="D34" s="184"/>
      <c r="E34" s="184"/>
      <c r="F34" s="184"/>
      <c r="G34" s="184"/>
      <c r="H34" s="184"/>
      <c r="I34" s="184"/>
      <c r="J34" s="184"/>
      <c r="K34" s="184"/>
      <c r="L34" s="184"/>
      <c r="M34" s="184"/>
      <c r="N34" s="187"/>
      <c r="P34" s="46"/>
      <c r="Q34" s="46"/>
      <c r="R34" s="46"/>
      <c r="S34" s="46"/>
      <c r="T34" s="46"/>
      <c r="U34" s="46"/>
      <c r="V34" s="46"/>
      <c r="W34" s="46"/>
      <c r="X34" s="46"/>
      <c r="Y34" s="46"/>
      <c r="Z34" s="46"/>
      <c r="AC34" s="39"/>
    </row>
    <row r="35" spans="2:29" x14ac:dyDescent="0.2">
      <c r="B35" s="38"/>
      <c r="C35" s="197"/>
      <c r="D35" s="184"/>
      <c r="E35" s="184"/>
      <c r="F35" s="184"/>
      <c r="G35" s="184"/>
      <c r="H35" s="184"/>
      <c r="I35" s="184"/>
      <c r="J35" s="184"/>
      <c r="K35" s="184"/>
      <c r="L35" s="184"/>
      <c r="M35" s="184"/>
      <c r="N35" s="187"/>
      <c r="P35" s="128" t="s">
        <v>106</v>
      </c>
      <c r="Q35" s="128"/>
      <c r="R35" s="128"/>
      <c r="S35" s="128"/>
      <c r="T35" s="128"/>
      <c r="U35" s="128"/>
      <c r="V35" s="47"/>
      <c r="W35" s="128" t="s">
        <v>132</v>
      </c>
      <c r="X35" s="128"/>
      <c r="Y35" s="128"/>
      <c r="Z35" s="128"/>
      <c r="AB35" s="130" t="s">
        <v>105</v>
      </c>
      <c r="AC35" s="39"/>
    </row>
    <row r="36" spans="2:29" ht="16" customHeight="1" x14ac:dyDescent="0.2">
      <c r="B36" s="38"/>
      <c r="C36" s="197"/>
      <c r="D36" s="184"/>
      <c r="E36" s="184"/>
      <c r="F36" s="184"/>
      <c r="G36" s="184"/>
      <c r="H36" s="184"/>
      <c r="I36" s="184"/>
      <c r="J36" s="184"/>
      <c r="K36" s="184"/>
      <c r="L36" s="184"/>
      <c r="M36" s="184"/>
      <c r="N36" s="187"/>
      <c r="P36" s="128"/>
      <c r="Q36" s="128"/>
      <c r="R36" s="128"/>
      <c r="S36" s="128"/>
      <c r="T36" s="128"/>
      <c r="U36" s="128"/>
      <c r="V36" s="47"/>
      <c r="W36" s="128"/>
      <c r="X36" s="128"/>
      <c r="Y36" s="128"/>
      <c r="Z36" s="128"/>
      <c r="AB36" s="130"/>
      <c r="AC36" s="39"/>
    </row>
    <row r="37" spans="2:29" ht="17" thickBot="1" x14ac:dyDescent="0.25">
      <c r="B37" s="38"/>
      <c r="C37" s="198"/>
      <c r="D37" s="188"/>
      <c r="E37" s="188"/>
      <c r="F37" s="188"/>
      <c r="G37" s="188"/>
      <c r="H37" s="188"/>
      <c r="I37" s="188"/>
      <c r="J37" s="188"/>
      <c r="K37" s="188"/>
      <c r="L37" s="188"/>
      <c r="M37" s="188"/>
      <c r="N37" s="189"/>
      <c r="Q37" s="25"/>
      <c r="AC37" s="39"/>
    </row>
    <row r="38" spans="2:29" ht="18" customHeight="1" thickBot="1" x14ac:dyDescent="0.25">
      <c r="B38" s="38"/>
      <c r="C38" s="200"/>
      <c r="D38" s="200"/>
      <c r="E38" s="200"/>
      <c r="F38" s="200"/>
      <c r="G38" s="200"/>
      <c r="H38" s="200"/>
      <c r="I38" s="200"/>
      <c r="J38" s="200"/>
      <c r="K38" s="200"/>
      <c r="L38" s="200"/>
      <c r="M38" s="200"/>
      <c r="N38" s="200"/>
      <c r="P38" s="127" t="s">
        <v>125</v>
      </c>
      <c r="Q38" s="127"/>
      <c r="R38" s="127"/>
      <c r="S38" s="127"/>
      <c r="T38" s="127"/>
      <c r="U38" s="127"/>
      <c r="W38" s="206" t="s">
        <v>99</v>
      </c>
      <c r="X38" s="206"/>
      <c r="Y38" s="206"/>
      <c r="Z38" s="206"/>
      <c r="AB38" s="127" t="s">
        <v>126</v>
      </c>
      <c r="AC38" s="39"/>
    </row>
    <row r="39" spans="2:29" ht="19" x14ac:dyDescent="0.2">
      <c r="B39" s="190"/>
      <c r="C39" s="185" t="s">
        <v>78</v>
      </c>
      <c r="D39" s="185"/>
      <c r="E39" s="185"/>
      <c r="F39" s="185"/>
      <c r="G39" s="185"/>
      <c r="H39" s="185"/>
      <c r="I39" s="185"/>
      <c r="J39" s="185"/>
      <c r="K39" s="185"/>
      <c r="L39" s="185"/>
      <c r="M39" s="185"/>
      <c r="N39" s="191"/>
      <c r="P39" s="127"/>
      <c r="Q39" s="127"/>
      <c r="R39" s="127"/>
      <c r="S39" s="127"/>
      <c r="T39" s="127"/>
      <c r="U39" s="127"/>
      <c r="W39" s="206"/>
      <c r="X39" s="206"/>
      <c r="Y39" s="206"/>
      <c r="Z39" s="206"/>
      <c r="AB39" s="127"/>
      <c r="AC39" s="39"/>
    </row>
    <row r="40" spans="2:29" ht="16" customHeight="1" x14ac:dyDescent="0.2">
      <c r="B40" s="190"/>
      <c r="C40" s="184" t="s">
        <v>372</v>
      </c>
      <c r="D40" s="184"/>
      <c r="E40" s="184"/>
      <c r="F40" s="184"/>
      <c r="G40" s="184"/>
      <c r="H40" s="184"/>
      <c r="I40" s="184"/>
      <c r="J40" s="184"/>
      <c r="K40" s="184"/>
      <c r="L40" s="184"/>
      <c r="M40" s="184"/>
      <c r="N40" s="187"/>
      <c r="P40" s="127"/>
      <c r="Q40" s="127"/>
      <c r="R40" s="127"/>
      <c r="S40" s="127"/>
      <c r="T40" s="127"/>
      <c r="U40" s="127"/>
      <c r="W40" s="207" t="s">
        <v>100</v>
      </c>
      <c r="X40" s="207"/>
      <c r="Y40" s="207"/>
      <c r="Z40" s="207"/>
      <c r="AB40" s="54"/>
      <c r="AC40" s="39"/>
    </row>
    <row r="41" spans="2:29" ht="16" customHeight="1" x14ac:dyDescent="0.2">
      <c r="B41" s="190"/>
      <c r="C41" s="184"/>
      <c r="D41" s="184"/>
      <c r="E41" s="184"/>
      <c r="F41" s="184"/>
      <c r="G41" s="184"/>
      <c r="H41" s="184"/>
      <c r="I41" s="184"/>
      <c r="J41" s="184"/>
      <c r="K41" s="184"/>
      <c r="L41" s="184"/>
      <c r="M41" s="184"/>
      <c r="N41" s="187"/>
      <c r="P41" s="55"/>
      <c r="Q41" s="55"/>
      <c r="R41" s="55"/>
      <c r="S41" s="55"/>
      <c r="T41" s="55"/>
      <c r="U41" s="55"/>
      <c r="W41" s="207"/>
      <c r="X41" s="207"/>
      <c r="Y41" s="207"/>
      <c r="Z41" s="207"/>
      <c r="AB41" s="54"/>
      <c r="AC41" s="39"/>
    </row>
    <row r="42" spans="2:29" ht="16" customHeight="1" x14ac:dyDescent="0.2">
      <c r="B42" s="190"/>
      <c r="C42" s="184"/>
      <c r="D42" s="184"/>
      <c r="E42" s="184"/>
      <c r="F42" s="184"/>
      <c r="G42" s="184"/>
      <c r="H42" s="184"/>
      <c r="I42" s="184"/>
      <c r="J42" s="184"/>
      <c r="K42" s="184"/>
      <c r="L42" s="184"/>
      <c r="M42" s="184"/>
      <c r="N42" s="187"/>
      <c r="P42" s="127" t="s">
        <v>130</v>
      </c>
      <c r="Q42" s="127"/>
      <c r="R42" s="127"/>
      <c r="S42" s="127"/>
      <c r="T42" s="127"/>
      <c r="U42" s="127"/>
      <c r="W42" s="45"/>
      <c r="X42" s="45"/>
      <c r="Y42" s="45"/>
      <c r="Z42" s="45"/>
      <c r="AB42" s="56"/>
      <c r="AC42" s="39"/>
    </row>
    <row r="43" spans="2:29" x14ac:dyDescent="0.2">
      <c r="B43" s="190"/>
      <c r="C43" s="184"/>
      <c r="D43" s="184"/>
      <c r="E43" s="184"/>
      <c r="F43" s="184"/>
      <c r="G43" s="184"/>
      <c r="H43" s="184"/>
      <c r="I43" s="184"/>
      <c r="J43" s="184"/>
      <c r="K43" s="184"/>
      <c r="L43" s="184"/>
      <c r="M43" s="184"/>
      <c r="N43" s="187"/>
      <c r="P43" s="127"/>
      <c r="Q43" s="127"/>
      <c r="R43" s="127"/>
      <c r="S43" s="127"/>
      <c r="T43" s="127"/>
      <c r="U43" s="127"/>
      <c r="W43" s="45"/>
      <c r="X43" s="45"/>
      <c r="Y43" s="45"/>
      <c r="Z43" s="45"/>
      <c r="AB43" s="54"/>
      <c r="AC43" s="39"/>
    </row>
    <row r="44" spans="2:29" ht="16" customHeight="1" x14ac:dyDescent="0.2">
      <c r="B44" s="190"/>
      <c r="C44" s="184"/>
      <c r="D44" s="184"/>
      <c r="E44" s="184"/>
      <c r="F44" s="184"/>
      <c r="G44" s="184"/>
      <c r="H44" s="184"/>
      <c r="I44" s="184"/>
      <c r="J44" s="184"/>
      <c r="K44" s="184"/>
      <c r="L44" s="184"/>
      <c r="M44" s="184"/>
      <c r="N44" s="187"/>
      <c r="P44" s="127"/>
      <c r="Q44" s="127"/>
      <c r="R44" s="127"/>
      <c r="S44" s="127"/>
      <c r="T44" s="127"/>
      <c r="U44" s="127"/>
      <c r="W44" s="206" t="s">
        <v>133</v>
      </c>
      <c r="X44" s="206"/>
      <c r="Y44" s="206"/>
      <c r="Z44" s="206"/>
      <c r="AB44" s="54"/>
      <c r="AC44" s="39"/>
    </row>
    <row r="45" spans="2:29" x14ac:dyDescent="0.2">
      <c r="B45" s="190"/>
      <c r="C45" s="184"/>
      <c r="D45" s="184"/>
      <c r="E45" s="184"/>
      <c r="F45" s="184"/>
      <c r="G45" s="184"/>
      <c r="H45" s="184"/>
      <c r="I45" s="184"/>
      <c r="J45" s="184"/>
      <c r="K45" s="184"/>
      <c r="L45" s="184"/>
      <c r="M45" s="184"/>
      <c r="N45" s="187"/>
      <c r="P45" s="127"/>
      <c r="Q45" s="127"/>
      <c r="R45" s="127"/>
      <c r="S45" s="127"/>
      <c r="T45" s="127"/>
      <c r="U45" s="127"/>
      <c r="W45" s="206"/>
      <c r="X45" s="206"/>
      <c r="Y45" s="206"/>
      <c r="Z45" s="206"/>
      <c r="AB45" s="54" t="s">
        <v>128</v>
      </c>
      <c r="AC45" s="39"/>
    </row>
    <row r="46" spans="2:29" ht="16" customHeight="1" x14ac:dyDescent="0.2">
      <c r="B46" s="190"/>
      <c r="C46" s="184"/>
      <c r="D46" s="184"/>
      <c r="E46" s="184"/>
      <c r="F46" s="184"/>
      <c r="G46" s="184"/>
      <c r="H46" s="184"/>
      <c r="I46" s="184"/>
      <c r="J46" s="184"/>
      <c r="K46" s="184"/>
      <c r="L46" s="184"/>
      <c r="M46" s="184"/>
      <c r="N46" s="187"/>
      <c r="P46" s="127"/>
      <c r="Q46" s="127"/>
      <c r="R46" s="127"/>
      <c r="S46" s="127"/>
      <c r="T46" s="127"/>
      <c r="U46" s="127"/>
      <c r="W46" s="207" t="s">
        <v>101</v>
      </c>
      <c r="X46" s="207"/>
      <c r="Y46" s="207"/>
      <c r="Z46" s="207"/>
      <c r="AB46" s="56" t="s">
        <v>127</v>
      </c>
      <c r="AC46" s="39"/>
    </row>
    <row r="47" spans="2:29" ht="16" customHeight="1" x14ac:dyDescent="0.2">
      <c r="B47" s="190"/>
      <c r="C47" s="184"/>
      <c r="D47" s="184"/>
      <c r="E47" s="184"/>
      <c r="F47" s="184"/>
      <c r="G47" s="184"/>
      <c r="H47" s="184"/>
      <c r="I47" s="184"/>
      <c r="J47" s="184"/>
      <c r="K47" s="184"/>
      <c r="L47" s="184"/>
      <c r="M47" s="184"/>
      <c r="N47" s="187"/>
      <c r="P47" s="127"/>
      <c r="Q47" s="127"/>
      <c r="R47" s="127"/>
      <c r="S47" s="127"/>
      <c r="T47" s="127"/>
      <c r="U47" s="127"/>
      <c r="W47" s="207"/>
      <c r="X47" s="207"/>
      <c r="Y47" s="207"/>
      <c r="Z47" s="207"/>
      <c r="AB47" s="54"/>
      <c r="AC47" s="39"/>
    </row>
    <row r="48" spans="2:29" x14ac:dyDescent="0.2">
      <c r="B48" s="190"/>
      <c r="C48" s="184"/>
      <c r="D48" s="184"/>
      <c r="E48" s="184"/>
      <c r="F48" s="184"/>
      <c r="G48" s="184"/>
      <c r="H48" s="184"/>
      <c r="I48" s="184"/>
      <c r="J48" s="184"/>
      <c r="K48" s="184"/>
      <c r="L48" s="184"/>
      <c r="M48" s="184"/>
      <c r="N48" s="187"/>
      <c r="P48" s="55"/>
      <c r="Q48" s="55"/>
      <c r="R48" s="55"/>
      <c r="S48" s="55"/>
      <c r="T48" s="55"/>
      <c r="U48" s="55"/>
      <c r="AB48" s="54"/>
      <c r="AC48" s="39"/>
    </row>
    <row r="49" spans="2:29" ht="64" customHeight="1" thickBot="1" x14ac:dyDescent="0.25">
      <c r="B49" s="190"/>
      <c r="C49" s="188"/>
      <c r="D49" s="188"/>
      <c r="E49" s="188"/>
      <c r="F49" s="188"/>
      <c r="G49" s="188"/>
      <c r="H49" s="188"/>
      <c r="I49" s="188"/>
      <c r="J49" s="188"/>
      <c r="K49" s="188"/>
      <c r="L49" s="188"/>
      <c r="M49" s="188"/>
      <c r="N49" s="189"/>
      <c r="P49" s="127" t="s">
        <v>131</v>
      </c>
      <c r="Q49" s="127"/>
      <c r="R49" s="127"/>
      <c r="S49" s="127"/>
      <c r="T49" s="127"/>
      <c r="U49" s="127"/>
      <c r="AB49" s="54"/>
      <c r="AC49" s="39"/>
    </row>
    <row r="50" spans="2:29" ht="17" thickBot="1" x14ac:dyDescent="0.25">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3"/>
    </row>
    <row r="51" spans="2:29" ht="17" thickTop="1" x14ac:dyDescent="0.2"/>
    <row r="52" spans="2:29" x14ac:dyDescent="0.2">
      <c r="C52" s="47" t="s">
        <v>373</v>
      </c>
    </row>
  </sheetData>
  <mergeCells count="48">
    <mergeCell ref="P38:U40"/>
    <mergeCell ref="P42:U47"/>
    <mergeCell ref="AB35:AB36"/>
    <mergeCell ref="AB38:AB39"/>
    <mergeCell ref="V31:W32"/>
    <mergeCell ref="W35:Z36"/>
    <mergeCell ref="W38:Z39"/>
    <mergeCell ref="W40:Z41"/>
    <mergeCell ref="W44:Z45"/>
    <mergeCell ref="W46:Z47"/>
    <mergeCell ref="X31:Z32"/>
    <mergeCell ref="C29:N29"/>
    <mergeCell ref="C30:N37"/>
    <mergeCell ref="P35:U36"/>
    <mergeCell ref="P31:Q32"/>
    <mergeCell ref="AB32:AB33"/>
    <mergeCell ref="X25:Z26"/>
    <mergeCell ref="R22:T23"/>
    <mergeCell ref="P49:U49"/>
    <mergeCell ref="C19:N19"/>
    <mergeCell ref="V28:W29"/>
    <mergeCell ref="V22:W23"/>
    <mergeCell ref="V25:W26"/>
    <mergeCell ref="X28:Z29"/>
    <mergeCell ref="V19:W20"/>
    <mergeCell ref="C40:N49"/>
    <mergeCell ref="C39:N39"/>
    <mergeCell ref="P19:Q20"/>
    <mergeCell ref="P22:Q23"/>
    <mergeCell ref="P25:Q26"/>
    <mergeCell ref="P28:Q29"/>
    <mergeCell ref="C20:N27"/>
    <mergeCell ref="B6:AC6"/>
    <mergeCell ref="B10:AC10"/>
    <mergeCell ref="B11:AC11"/>
    <mergeCell ref="R31:T32"/>
    <mergeCell ref="X19:Z20"/>
    <mergeCell ref="R28:T29"/>
    <mergeCell ref="R25:T26"/>
    <mergeCell ref="B13:AC13"/>
    <mergeCell ref="B15:AC15"/>
    <mergeCell ref="P17:Z17"/>
    <mergeCell ref="AB18:AB23"/>
    <mergeCell ref="B7:AC7"/>
    <mergeCell ref="B8:AC8"/>
    <mergeCell ref="R19:T20"/>
    <mergeCell ref="X22:Z23"/>
    <mergeCell ref="C17:N17"/>
  </mergeCells>
  <phoneticPr fontId="2"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2CF2-565F-1342-9F2E-574E1C959A48}">
  <dimension ref="B1:T55"/>
  <sheetViews>
    <sheetView showGridLines="0" showRowColHeaders="0" zoomScale="85" zoomScaleNormal="85" workbookViewId="0">
      <pane ySplit="12" topLeftCell="A13" activePane="bottomLeft" state="frozen"/>
      <selection pane="bottomLeft" activeCell="K16" sqref="K16"/>
    </sheetView>
  </sheetViews>
  <sheetFormatPr baseColWidth="10" defaultColWidth="10.83203125" defaultRowHeight="15" x14ac:dyDescent="0.2"/>
  <cols>
    <col min="1" max="1" width="1.83203125" style="4" customWidth="1"/>
    <col min="2" max="2" width="7.5" style="3" customWidth="1"/>
    <col min="3" max="3" width="60.6640625" style="6" customWidth="1"/>
    <col min="4" max="4" width="13" style="2" customWidth="1"/>
    <col min="5" max="5" width="24.83203125" style="2" customWidth="1"/>
    <col min="6" max="10" width="17" style="3" customWidth="1"/>
    <col min="11" max="11" width="44" style="4" customWidth="1"/>
    <col min="12" max="12" width="21.5" style="4" customWidth="1"/>
    <col min="13" max="16384" width="10.83203125" style="4"/>
  </cols>
  <sheetData>
    <row r="1" spans="2:20" s="18" customFormat="1" ht="21" x14ac:dyDescent="0.25">
      <c r="B1" s="167"/>
      <c r="C1" s="167" t="s">
        <v>68</v>
      </c>
      <c r="D1" s="164"/>
      <c r="E1" s="164"/>
      <c r="F1" s="165"/>
      <c r="G1" s="165"/>
      <c r="H1" s="165"/>
      <c r="I1" s="165"/>
      <c r="J1" s="165"/>
      <c r="K1" s="166"/>
      <c r="L1" s="166"/>
    </row>
    <row r="2" spans="2:20" s="18" customFormat="1" ht="21" x14ac:dyDescent="0.25">
      <c r="B2" s="167"/>
      <c r="C2" s="167" t="s">
        <v>182</v>
      </c>
      <c r="D2" s="164"/>
      <c r="E2" s="164"/>
      <c r="F2" s="165"/>
      <c r="G2" s="165"/>
      <c r="H2" s="165"/>
      <c r="I2" s="165"/>
      <c r="J2" s="167" t="s">
        <v>65</v>
      </c>
      <c r="K2" s="166"/>
      <c r="L2" s="166"/>
    </row>
    <row r="3" spans="2:20" ht="17" thickBot="1" x14ac:dyDescent="0.25">
      <c r="B3" s="208"/>
      <c r="C3" s="217"/>
      <c r="D3" s="218"/>
      <c r="E3" s="218"/>
      <c r="F3" s="219"/>
      <c r="G3" s="219"/>
      <c r="H3" s="172"/>
      <c r="I3" s="172"/>
      <c r="J3" s="172"/>
      <c r="K3" s="173"/>
      <c r="L3" s="173"/>
    </row>
    <row r="4" spans="2:20" ht="19" x14ac:dyDescent="0.2">
      <c r="B4" s="216"/>
      <c r="C4" s="220" t="s">
        <v>38</v>
      </c>
      <c r="D4" s="212"/>
      <c r="E4" s="212"/>
      <c r="F4" s="212"/>
      <c r="G4" s="213"/>
      <c r="H4" s="172"/>
      <c r="I4" s="172"/>
      <c r="J4" s="210" t="s">
        <v>66</v>
      </c>
      <c r="K4" s="173"/>
      <c r="L4" s="173"/>
    </row>
    <row r="5" spans="2:20" ht="19" x14ac:dyDescent="0.2">
      <c r="B5" s="216"/>
      <c r="C5" s="221" t="s">
        <v>39</v>
      </c>
      <c r="D5" s="212"/>
      <c r="E5" s="212"/>
      <c r="F5" s="212"/>
      <c r="G5" s="213"/>
      <c r="H5" s="172"/>
      <c r="I5" s="172"/>
      <c r="J5" s="210" t="s">
        <v>67</v>
      </c>
      <c r="K5" s="173"/>
      <c r="L5" s="173"/>
    </row>
    <row r="6" spans="2:20" ht="19" x14ac:dyDescent="0.2">
      <c r="B6" s="216"/>
      <c r="C6" s="221" t="s">
        <v>41</v>
      </c>
      <c r="D6" s="212"/>
      <c r="E6" s="212"/>
      <c r="F6" s="212"/>
      <c r="G6" s="213"/>
      <c r="H6" s="172"/>
      <c r="I6" s="172"/>
      <c r="J6" s="172"/>
      <c r="K6" s="173"/>
      <c r="L6" s="173"/>
    </row>
    <row r="7" spans="2:20" ht="20" thickBot="1" x14ac:dyDescent="0.25">
      <c r="B7" s="216"/>
      <c r="C7" s="222" t="s">
        <v>40</v>
      </c>
      <c r="D7" s="214"/>
      <c r="E7" s="214"/>
      <c r="F7" s="214"/>
      <c r="G7" s="215"/>
      <c r="H7" s="172"/>
      <c r="I7" s="172"/>
      <c r="J7" s="172"/>
      <c r="K7" s="173"/>
      <c r="L7" s="173"/>
    </row>
    <row r="8" spans="2:20" ht="16" x14ac:dyDescent="0.2">
      <c r="B8" s="209"/>
      <c r="C8" s="209"/>
      <c r="D8" s="211"/>
      <c r="E8" s="211"/>
      <c r="F8" s="211"/>
      <c r="G8" s="172"/>
      <c r="H8" s="172"/>
      <c r="I8" s="172"/>
      <c r="J8" s="172"/>
      <c r="K8" s="173"/>
      <c r="L8" s="173"/>
    </row>
    <row r="9" spans="2:20" ht="6" customHeight="1" thickBot="1" x14ac:dyDescent="0.25"/>
    <row r="10" spans="2:20" s="3" customFormat="1" ht="22" thickTop="1" x14ac:dyDescent="0.2">
      <c r="B10" s="137" t="s">
        <v>35</v>
      </c>
      <c r="C10" s="138"/>
      <c r="D10" s="139"/>
      <c r="E10" s="223" t="s">
        <v>36</v>
      </c>
      <c r="F10" s="224"/>
      <c r="G10" s="224"/>
      <c r="H10" s="224"/>
      <c r="I10" s="224"/>
      <c r="J10" s="224"/>
      <c r="K10" s="224"/>
      <c r="L10" s="225"/>
    </row>
    <row r="11" spans="2:20" s="3" customFormat="1" ht="48" customHeight="1" x14ac:dyDescent="0.2">
      <c r="B11" s="141" t="s">
        <v>34</v>
      </c>
      <c r="C11" s="133" t="s">
        <v>26</v>
      </c>
      <c r="D11" s="134"/>
      <c r="E11" s="143" t="s">
        <v>116</v>
      </c>
      <c r="F11" s="142" t="s">
        <v>115</v>
      </c>
      <c r="G11" s="142"/>
      <c r="H11" s="142"/>
      <c r="I11" s="142"/>
      <c r="J11" s="142"/>
      <c r="K11" s="142" t="s">
        <v>33</v>
      </c>
      <c r="L11" s="140" t="s">
        <v>37</v>
      </c>
      <c r="M11" s="5"/>
      <c r="N11" s="5"/>
      <c r="O11" s="5"/>
      <c r="P11" s="5"/>
      <c r="Q11" s="5"/>
      <c r="R11" s="5"/>
      <c r="S11" s="5"/>
      <c r="T11" s="5"/>
    </row>
    <row r="12" spans="2:20" s="3" customFormat="1" ht="17" x14ac:dyDescent="0.2">
      <c r="B12" s="141"/>
      <c r="C12" s="135"/>
      <c r="D12" s="136"/>
      <c r="E12" s="143"/>
      <c r="F12" s="44" t="s">
        <v>31</v>
      </c>
      <c r="G12" s="44" t="s">
        <v>28</v>
      </c>
      <c r="H12" s="44" t="s">
        <v>29</v>
      </c>
      <c r="I12" s="44" t="s">
        <v>30</v>
      </c>
      <c r="J12" s="44" t="s">
        <v>32</v>
      </c>
      <c r="K12" s="142"/>
      <c r="L12" s="140"/>
      <c r="M12" s="5"/>
      <c r="N12" s="5"/>
    </row>
    <row r="13" spans="2:20" s="1" customFormat="1" ht="53" customHeight="1" x14ac:dyDescent="0.2">
      <c r="B13" s="226" t="s">
        <v>87</v>
      </c>
      <c r="C13" s="227"/>
      <c r="D13" s="227"/>
      <c r="E13" s="227"/>
      <c r="F13" s="227"/>
      <c r="G13" s="227"/>
      <c r="H13" s="227"/>
      <c r="I13" s="227"/>
      <c r="J13" s="227"/>
      <c r="K13" s="227"/>
      <c r="L13" s="228"/>
    </row>
    <row r="14" spans="2:20" s="5" customFormat="1" ht="53" customHeight="1" x14ac:dyDescent="0.2">
      <c r="B14" s="23">
        <v>1</v>
      </c>
      <c r="C14" s="131" t="s">
        <v>9</v>
      </c>
      <c r="D14" s="132"/>
      <c r="E14" s="10"/>
      <c r="F14" s="7"/>
      <c r="G14" s="7"/>
      <c r="H14" s="7"/>
      <c r="I14" s="7"/>
      <c r="J14" s="7"/>
      <c r="K14" s="7"/>
      <c r="L14" s="11"/>
    </row>
    <row r="15" spans="2:20" s="5" customFormat="1" ht="53" customHeight="1" x14ac:dyDescent="0.2">
      <c r="B15" s="23">
        <v>2</v>
      </c>
      <c r="C15" s="131" t="s">
        <v>10</v>
      </c>
      <c r="D15" s="132"/>
      <c r="E15" s="10"/>
      <c r="F15" s="7"/>
      <c r="G15" s="7"/>
      <c r="H15" s="7"/>
      <c r="I15" s="7"/>
      <c r="J15" s="7"/>
      <c r="K15" s="7"/>
      <c r="L15" s="11"/>
    </row>
    <row r="16" spans="2:20" s="5" customFormat="1" ht="53" customHeight="1" x14ac:dyDescent="0.2">
      <c r="B16" s="23">
        <v>3</v>
      </c>
      <c r="C16" s="131" t="s">
        <v>11</v>
      </c>
      <c r="D16" s="132"/>
      <c r="E16" s="10"/>
      <c r="F16" s="7"/>
      <c r="G16" s="7"/>
      <c r="H16" s="7"/>
      <c r="I16" s="7"/>
      <c r="J16" s="7"/>
      <c r="K16" s="7"/>
      <c r="L16" s="11"/>
    </row>
    <row r="17" spans="2:12" s="5" customFormat="1" ht="53" customHeight="1" x14ac:dyDescent="0.2">
      <c r="B17" s="23">
        <v>4</v>
      </c>
      <c r="C17" s="131" t="s">
        <v>42</v>
      </c>
      <c r="D17" s="132"/>
      <c r="E17" s="10"/>
      <c r="F17" s="7"/>
      <c r="G17" s="7"/>
      <c r="H17" s="7"/>
      <c r="I17" s="7"/>
      <c r="J17" s="7"/>
      <c r="K17" s="7"/>
      <c r="L17" s="11"/>
    </row>
    <row r="18" spans="2:12" s="1" customFormat="1" ht="53" customHeight="1" x14ac:dyDescent="0.2">
      <c r="B18" s="229" t="s">
        <v>89</v>
      </c>
      <c r="C18" s="230"/>
      <c r="D18" s="230"/>
      <c r="E18" s="230"/>
      <c r="F18" s="230"/>
      <c r="G18" s="230"/>
      <c r="H18" s="230"/>
      <c r="I18" s="230"/>
      <c r="J18" s="230"/>
      <c r="K18" s="230"/>
      <c r="L18" s="231"/>
    </row>
    <row r="19" spans="2:12" s="5" customFormat="1" ht="53" customHeight="1" x14ac:dyDescent="0.2">
      <c r="B19" s="23">
        <v>5</v>
      </c>
      <c r="C19" s="131" t="s">
        <v>14</v>
      </c>
      <c r="D19" s="132"/>
      <c r="E19" s="10"/>
      <c r="F19" s="7"/>
      <c r="G19" s="7"/>
      <c r="H19" s="7"/>
      <c r="I19" s="7"/>
      <c r="J19" s="7"/>
      <c r="K19" s="7"/>
      <c r="L19" s="11"/>
    </row>
    <row r="20" spans="2:12" s="5" customFormat="1" ht="53" customHeight="1" x14ac:dyDescent="0.2">
      <c r="B20" s="23">
        <v>6</v>
      </c>
      <c r="C20" s="131" t="s">
        <v>15</v>
      </c>
      <c r="D20" s="132"/>
      <c r="E20" s="10"/>
      <c r="F20" s="7"/>
      <c r="G20" s="7"/>
      <c r="H20" s="7"/>
      <c r="I20" s="7"/>
      <c r="J20" s="7"/>
      <c r="K20" s="7"/>
      <c r="L20" s="11"/>
    </row>
    <row r="21" spans="2:12" s="5" customFormat="1" ht="53" customHeight="1" x14ac:dyDescent="0.2">
      <c r="B21" s="23">
        <v>7</v>
      </c>
      <c r="C21" s="131" t="s">
        <v>16</v>
      </c>
      <c r="D21" s="132"/>
      <c r="E21" s="10"/>
      <c r="F21" s="7"/>
      <c r="G21" s="7"/>
      <c r="H21" s="7"/>
      <c r="I21" s="7"/>
      <c r="J21" s="7"/>
      <c r="K21" s="7"/>
      <c r="L21" s="11"/>
    </row>
    <row r="22" spans="2:12" s="5" customFormat="1" ht="53" customHeight="1" x14ac:dyDescent="0.2">
      <c r="B22" s="23">
        <v>8</v>
      </c>
      <c r="C22" s="131" t="s">
        <v>17</v>
      </c>
      <c r="D22" s="132"/>
      <c r="E22" s="10"/>
      <c r="F22" s="7"/>
      <c r="G22" s="7"/>
      <c r="H22" s="7"/>
      <c r="I22" s="7"/>
      <c r="J22" s="7"/>
      <c r="K22" s="7"/>
      <c r="L22" s="11"/>
    </row>
    <row r="23" spans="2:12" s="1" customFormat="1" ht="53" customHeight="1" x14ac:dyDescent="0.2">
      <c r="B23" s="229" t="s">
        <v>91</v>
      </c>
      <c r="C23" s="230"/>
      <c r="D23" s="230"/>
      <c r="E23" s="230"/>
      <c r="F23" s="230"/>
      <c r="G23" s="230"/>
      <c r="H23" s="230"/>
      <c r="I23" s="230"/>
      <c r="J23" s="230"/>
      <c r="K23" s="230"/>
      <c r="L23" s="231"/>
    </row>
    <row r="24" spans="2:12" s="3" customFormat="1" ht="53" customHeight="1" x14ac:dyDescent="0.2">
      <c r="B24" s="8">
        <v>9</v>
      </c>
      <c r="C24" s="131" t="s">
        <v>19</v>
      </c>
      <c r="D24" s="132"/>
      <c r="E24" s="10"/>
      <c r="F24" s="7"/>
      <c r="G24" s="7"/>
      <c r="H24" s="7"/>
      <c r="I24" s="7"/>
      <c r="J24" s="7"/>
      <c r="K24" s="7"/>
      <c r="L24" s="11"/>
    </row>
    <row r="25" spans="2:12" s="3" customFormat="1" ht="53" customHeight="1" x14ac:dyDescent="0.2">
      <c r="B25" s="8">
        <v>10</v>
      </c>
      <c r="C25" s="131" t="s">
        <v>20</v>
      </c>
      <c r="D25" s="132"/>
      <c r="E25" s="10"/>
      <c r="F25" s="7"/>
      <c r="G25" s="7"/>
      <c r="H25" s="7"/>
      <c r="I25" s="7"/>
      <c r="J25" s="7"/>
      <c r="K25" s="7"/>
      <c r="L25" s="11"/>
    </row>
    <row r="26" spans="2:12" s="3" customFormat="1" ht="53" customHeight="1" x14ac:dyDescent="0.2">
      <c r="B26" s="8">
        <v>11</v>
      </c>
      <c r="C26" s="131" t="s">
        <v>119</v>
      </c>
      <c r="D26" s="132"/>
      <c r="E26" s="10"/>
      <c r="F26" s="7"/>
      <c r="G26" s="7"/>
      <c r="H26" s="7"/>
      <c r="I26" s="7"/>
      <c r="J26" s="7"/>
      <c r="K26" s="7"/>
      <c r="L26" s="11"/>
    </row>
    <row r="27" spans="2:12" s="1" customFormat="1" ht="53" customHeight="1" x14ac:dyDescent="0.2">
      <c r="B27" s="229" t="s">
        <v>90</v>
      </c>
      <c r="C27" s="230"/>
      <c r="D27" s="230"/>
      <c r="E27" s="230"/>
      <c r="F27" s="230"/>
      <c r="G27" s="230"/>
      <c r="H27" s="230"/>
      <c r="I27" s="230"/>
      <c r="J27" s="230"/>
      <c r="K27" s="230"/>
      <c r="L27" s="231"/>
    </row>
    <row r="28" spans="2:12" s="3" customFormat="1" ht="53" customHeight="1" x14ac:dyDescent="0.2">
      <c r="B28" s="8">
        <v>12</v>
      </c>
      <c r="C28" s="131" t="s">
        <v>117</v>
      </c>
      <c r="D28" s="132"/>
      <c r="E28" s="10"/>
      <c r="F28" s="7"/>
      <c r="G28" s="7"/>
      <c r="H28" s="7"/>
      <c r="I28" s="7"/>
      <c r="J28" s="7"/>
      <c r="K28" s="7"/>
      <c r="L28" s="11"/>
    </row>
    <row r="29" spans="2:12" s="3" customFormat="1" ht="53" customHeight="1" x14ac:dyDescent="0.2">
      <c r="B29" s="8">
        <v>13</v>
      </c>
      <c r="C29" s="131" t="s">
        <v>118</v>
      </c>
      <c r="D29" s="132"/>
      <c r="E29" s="10"/>
      <c r="F29" s="7"/>
      <c r="G29" s="7"/>
      <c r="H29" s="7"/>
      <c r="I29" s="7"/>
      <c r="J29" s="7"/>
      <c r="K29" s="7"/>
      <c r="L29" s="11"/>
    </row>
    <row r="30" spans="2:12" s="3" customFormat="1" ht="53" customHeight="1" x14ac:dyDescent="0.2">
      <c r="B30" s="8">
        <v>14</v>
      </c>
      <c r="C30" s="131" t="s">
        <v>18</v>
      </c>
      <c r="D30" s="132"/>
      <c r="E30" s="10"/>
      <c r="F30" s="7"/>
      <c r="G30" s="7"/>
      <c r="H30" s="7"/>
      <c r="I30" s="7"/>
      <c r="J30" s="7"/>
      <c r="K30" s="7"/>
      <c r="L30" s="11"/>
    </row>
    <row r="31" spans="2:12" s="1" customFormat="1" ht="53" customHeight="1" x14ac:dyDescent="0.2">
      <c r="B31" s="229" t="s">
        <v>136</v>
      </c>
      <c r="C31" s="230"/>
      <c r="D31" s="230"/>
      <c r="E31" s="230"/>
      <c r="F31" s="230"/>
      <c r="G31" s="230"/>
      <c r="H31" s="230"/>
      <c r="I31" s="230"/>
      <c r="J31" s="230"/>
      <c r="K31" s="230"/>
      <c r="L31" s="231"/>
    </row>
    <row r="32" spans="2:12" s="3" customFormat="1" ht="53" customHeight="1" x14ac:dyDescent="0.2">
      <c r="B32" s="8">
        <v>15</v>
      </c>
      <c r="C32" s="131" t="s">
        <v>4</v>
      </c>
      <c r="D32" s="132"/>
      <c r="E32" s="10"/>
      <c r="F32" s="7"/>
      <c r="G32" s="7"/>
      <c r="H32" s="7"/>
      <c r="I32" s="7"/>
      <c r="J32" s="7"/>
      <c r="K32" s="7"/>
      <c r="L32" s="11"/>
    </row>
    <row r="33" spans="2:12" s="3" customFormat="1" ht="53" customHeight="1" x14ac:dyDescent="0.2">
      <c r="B33" s="8">
        <v>16</v>
      </c>
      <c r="C33" s="131" t="s">
        <v>5</v>
      </c>
      <c r="D33" s="132"/>
      <c r="E33" s="10"/>
      <c r="F33" s="7"/>
      <c r="G33" s="7"/>
      <c r="H33" s="7"/>
      <c r="I33" s="7"/>
      <c r="J33" s="7"/>
      <c r="K33" s="7"/>
      <c r="L33" s="11"/>
    </row>
    <row r="34" spans="2:12" s="3" customFormat="1" ht="53" customHeight="1" x14ac:dyDescent="0.2">
      <c r="B34" s="8">
        <v>17</v>
      </c>
      <c r="C34" s="131" t="s">
        <v>121</v>
      </c>
      <c r="D34" s="132"/>
      <c r="E34" s="10"/>
      <c r="F34" s="7"/>
      <c r="G34" s="7"/>
      <c r="H34" s="7"/>
      <c r="I34" s="7"/>
      <c r="J34" s="7"/>
      <c r="K34" s="7"/>
      <c r="L34" s="11"/>
    </row>
    <row r="35" spans="2:12" s="1" customFormat="1" ht="53" customHeight="1" x14ac:dyDescent="0.2">
      <c r="B35" s="229" t="s">
        <v>86</v>
      </c>
      <c r="C35" s="230"/>
      <c r="D35" s="230"/>
      <c r="E35" s="230"/>
      <c r="F35" s="230"/>
      <c r="G35" s="230"/>
      <c r="H35" s="230"/>
      <c r="I35" s="230"/>
      <c r="J35" s="230"/>
      <c r="K35" s="230"/>
      <c r="L35" s="231"/>
    </row>
    <row r="36" spans="2:12" s="3" customFormat="1" ht="53" customHeight="1" x14ac:dyDescent="0.2">
      <c r="B36" s="8">
        <v>18</v>
      </c>
      <c r="C36" s="131" t="s">
        <v>6</v>
      </c>
      <c r="D36" s="132"/>
      <c r="E36" s="10"/>
      <c r="F36" s="7"/>
      <c r="G36" s="7"/>
      <c r="H36" s="7"/>
      <c r="I36" s="7"/>
      <c r="J36" s="7"/>
      <c r="K36" s="7"/>
      <c r="L36" s="11"/>
    </row>
    <row r="37" spans="2:12" s="3" customFormat="1" ht="53" customHeight="1" x14ac:dyDescent="0.2">
      <c r="B37" s="8">
        <v>19</v>
      </c>
      <c r="C37" s="131" t="s">
        <v>7</v>
      </c>
      <c r="D37" s="132"/>
      <c r="E37" s="10"/>
      <c r="F37" s="7"/>
      <c r="G37" s="7"/>
      <c r="H37" s="7"/>
      <c r="I37" s="7"/>
      <c r="J37" s="7"/>
      <c r="K37" s="7"/>
      <c r="L37" s="11"/>
    </row>
    <row r="38" spans="2:12" s="3" customFormat="1" ht="53" customHeight="1" x14ac:dyDescent="0.2">
      <c r="B38" s="8">
        <v>20</v>
      </c>
      <c r="C38" s="131" t="s">
        <v>8</v>
      </c>
      <c r="D38" s="132"/>
      <c r="E38" s="10"/>
      <c r="F38" s="7"/>
      <c r="G38" s="7"/>
      <c r="H38" s="7"/>
      <c r="I38" s="7"/>
      <c r="J38" s="7"/>
      <c r="K38" s="7"/>
      <c r="L38" s="11"/>
    </row>
    <row r="39" spans="2:12" s="1" customFormat="1" ht="53" customHeight="1" x14ac:dyDescent="0.2">
      <c r="B39" s="229" t="s">
        <v>88</v>
      </c>
      <c r="C39" s="230"/>
      <c r="D39" s="230"/>
      <c r="E39" s="230"/>
      <c r="F39" s="230"/>
      <c r="G39" s="230"/>
      <c r="H39" s="230"/>
      <c r="I39" s="230"/>
      <c r="J39" s="230"/>
      <c r="K39" s="230"/>
      <c r="L39" s="231"/>
    </row>
    <row r="40" spans="2:12" s="3" customFormat="1" ht="53" customHeight="1" x14ac:dyDescent="0.2">
      <c r="B40" s="8">
        <v>21</v>
      </c>
      <c r="C40" s="131" t="s">
        <v>12</v>
      </c>
      <c r="D40" s="132"/>
      <c r="E40" s="10"/>
      <c r="F40" s="7"/>
      <c r="G40" s="7"/>
      <c r="H40" s="7"/>
      <c r="I40" s="7"/>
      <c r="J40" s="7"/>
      <c r="K40" s="7"/>
      <c r="L40" s="11"/>
    </row>
    <row r="41" spans="2:12" s="3" customFormat="1" ht="53" customHeight="1" x14ac:dyDescent="0.2">
      <c r="B41" s="8">
        <v>22</v>
      </c>
      <c r="C41" s="131" t="s">
        <v>13</v>
      </c>
      <c r="D41" s="132"/>
      <c r="E41" s="10"/>
      <c r="F41" s="7"/>
      <c r="G41" s="7"/>
      <c r="H41" s="7"/>
      <c r="I41" s="7"/>
      <c r="J41" s="7"/>
      <c r="K41" s="7"/>
      <c r="L41" s="11"/>
    </row>
    <row r="42" spans="2:12" s="1" customFormat="1" ht="53" customHeight="1" x14ac:dyDescent="0.2">
      <c r="B42" s="229" t="s">
        <v>85</v>
      </c>
      <c r="C42" s="230"/>
      <c r="D42" s="230"/>
      <c r="E42" s="230"/>
      <c r="F42" s="230"/>
      <c r="G42" s="230"/>
      <c r="H42" s="230"/>
      <c r="I42" s="230"/>
      <c r="J42" s="230"/>
      <c r="K42" s="230"/>
      <c r="L42" s="231"/>
    </row>
    <row r="43" spans="2:12" s="3" customFormat="1" ht="53" customHeight="1" x14ac:dyDescent="0.2">
      <c r="B43" s="8">
        <v>23</v>
      </c>
      <c r="C43" s="131" t="s">
        <v>27</v>
      </c>
      <c r="D43" s="132"/>
      <c r="E43" s="10"/>
      <c r="F43" s="7"/>
      <c r="G43" s="7"/>
      <c r="H43" s="7"/>
      <c r="I43" s="7"/>
      <c r="J43" s="7"/>
      <c r="K43" s="7"/>
      <c r="L43" s="11"/>
    </row>
    <row r="44" spans="2:12" s="3" customFormat="1" ht="53" customHeight="1" x14ac:dyDescent="0.2">
      <c r="B44" s="8">
        <v>24</v>
      </c>
      <c r="C44" s="131" t="s">
        <v>1</v>
      </c>
      <c r="D44" s="132"/>
      <c r="E44" s="10"/>
      <c r="F44" s="7"/>
      <c r="G44" s="7"/>
      <c r="H44" s="7"/>
      <c r="I44" s="7"/>
      <c r="J44" s="7"/>
      <c r="K44" s="7"/>
      <c r="L44" s="11"/>
    </row>
    <row r="45" spans="2:12" s="3" customFormat="1" ht="53" customHeight="1" x14ac:dyDescent="0.2">
      <c r="B45" s="8">
        <v>25</v>
      </c>
      <c r="C45" s="131" t="s">
        <v>2</v>
      </c>
      <c r="D45" s="132"/>
      <c r="E45" s="10"/>
      <c r="F45" s="7"/>
      <c r="G45" s="7"/>
      <c r="H45" s="7"/>
      <c r="I45" s="7"/>
      <c r="J45" s="7"/>
      <c r="K45" s="7"/>
      <c r="L45" s="11"/>
    </row>
    <row r="46" spans="2:12" s="3" customFormat="1" ht="53" customHeight="1" x14ac:dyDescent="0.2">
      <c r="B46" s="8">
        <v>26</v>
      </c>
      <c r="C46" s="131" t="s">
        <v>3</v>
      </c>
      <c r="D46" s="132"/>
      <c r="E46" s="10"/>
      <c r="F46" s="7"/>
      <c r="G46" s="7"/>
      <c r="H46" s="7"/>
      <c r="I46" s="7"/>
      <c r="J46" s="7"/>
      <c r="K46" s="7"/>
      <c r="L46" s="11"/>
    </row>
    <row r="47" spans="2:12" s="1" customFormat="1" ht="53" customHeight="1" x14ac:dyDescent="0.2">
      <c r="B47" s="229" t="s">
        <v>92</v>
      </c>
      <c r="C47" s="230"/>
      <c r="D47" s="230"/>
      <c r="E47" s="230"/>
      <c r="F47" s="230"/>
      <c r="G47" s="230"/>
      <c r="H47" s="230"/>
      <c r="I47" s="230"/>
      <c r="J47" s="230"/>
      <c r="K47" s="230"/>
      <c r="L47" s="231"/>
    </row>
    <row r="48" spans="2:12" s="3" customFormat="1" ht="53" customHeight="1" x14ac:dyDescent="0.2">
      <c r="B48" s="8">
        <v>27</v>
      </c>
      <c r="C48" s="131" t="s">
        <v>21</v>
      </c>
      <c r="D48" s="132"/>
      <c r="E48" s="10"/>
      <c r="F48" s="7"/>
      <c r="G48" s="7"/>
      <c r="H48" s="7"/>
      <c r="I48" s="7"/>
      <c r="J48" s="7"/>
      <c r="K48" s="7"/>
      <c r="L48" s="11"/>
    </row>
    <row r="49" spans="2:12" s="3" customFormat="1" ht="53" customHeight="1" x14ac:dyDescent="0.2">
      <c r="B49" s="8">
        <v>28</v>
      </c>
      <c r="C49" s="131" t="s">
        <v>22</v>
      </c>
      <c r="D49" s="132"/>
      <c r="E49" s="10"/>
      <c r="F49" s="7"/>
      <c r="G49" s="7"/>
      <c r="H49" s="7"/>
      <c r="I49" s="7"/>
      <c r="J49" s="7"/>
      <c r="K49" s="7"/>
      <c r="L49" s="11"/>
    </row>
    <row r="50" spans="2:12" s="1" customFormat="1" ht="53" customHeight="1" x14ac:dyDescent="0.2">
      <c r="B50" s="229" t="s">
        <v>137</v>
      </c>
      <c r="C50" s="230"/>
      <c r="D50" s="230"/>
      <c r="E50" s="230"/>
      <c r="F50" s="230"/>
      <c r="G50" s="230"/>
      <c r="H50" s="230"/>
      <c r="I50" s="230"/>
      <c r="J50" s="230"/>
      <c r="K50" s="230"/>
      <c r="L50" s="231"/>
    </row>
    <row r="51" spans="2:12" s="3" customFormat="1" ht="53" customHeight="1" x14ac:dyDescent="0.2">
      <c r="B51" s="8">
        <v>29</v>
      </c>
      <c r="C51" s="131" t="s">
        <v>120</v>
      </c>
      <c r="D51" s="132"/>
      <c r="E51" s="10"/>
      <c r="F51" s="7"/>
      <c r="G51" s="7"/>
      <c r="H51" s="7"/>
      <c r="I51" s="7"/>
      <c r="J51" s="7"/>
      <c r="K51" s="7"/>
      <c r="L51" s="11"/>
    </row>
    <row r="52" spans="2:12" s="3" customFormat="1" ht="53" customHeight="1" x14ac:dyDescent="0.2">
      <c r="B52" s="8">
        <v>30</v>
      </c>
      <c r="C52" s="131" t="s">
        <v>23</v>
      </c>
      <c r="D52" s="132"/>
      <c r="E52" s="10"/>
      <c r="F52" s="7"/>
      <c r="G52" s="7"/>
      <c r="H52" s="7"/>
      <c r="I52" s="7"/>
      <c r="J52" s="7"/>
      <c r="K52" s="7"/>
      <c r="L52" s="11"/>
    </row>
    <row r="53" spans="2:12" s="3" customFormat="1" ht="53" customHeight="1" x14ac:dyDescent="0.2">
      <c r="B53" s="8">
        <v>31</v>
      </c>
      <c r="C53" s="131" t="s">
        <v>24</v>
      </c>
      <c r="D53" s="132"/>
      <c r="E53" s="10"/>
      <c r="F53" s="7"/>
      <c r="G53" s="7"/>
      <c r="H53" s="7"/>
      <c r="I53" s="7"/>
      <c r="J53" s="7"/>
      <c r="K53" s="7"/>
      <c r="L53" s="11"/>
    </row>
    <row r="54" spans="2:12" s="3" customFormat="1" ht="53" customHeight="1" thickBot="1" x14ac:dyDescent="0.25">
      <c r="B54" s="9">
        <v>32</v>
      </c>
      <c r="C54" s="144" t="s">
        <v>25</v>
      </c>
      <c r="D54" s="145"/>
      <c r="E54" s="34"/>
      <c r="F54" s="12"/>
      <c r="G54" s="12"/>
      <c r="H54" s="12"/>
      <c r="I54" s="12"/>
      <c r="J54" s="12"/>
      <c r="K54" s="12"/>
      <c r="L54" s="13"/>
    </row>
    <row r="55" spans="2:12" ht="16" thickTop="1" x14ac:dyDescent="0.2"/>
  </sheetData>
  <dataConsolidate/>
  <mergeCells count="54">
    <mergeCell ref="C52:D52"/>
    <mergeCell ref="C53:D53"/>
    <mergeCell ref="C54:D54"/>
    <mergeCell ref="C43:D43"/>
    <mergeCell ref="C45:D45"/>
    <mergeCell ref="C46:D46"/>
    <mergeCell ref="C48:D48"/>
    <mergeCell ref="C49:D49"/>
    <mergeCell ref="B47:L47"/>
    <mergeCell ref="B50:L50"/>
    <mergeCell ref="C44:D44"/>
    <mergeCell ref="C38:D38"/>
    <mergeCell ref="C40:D40"/>
    <mergeCell ref="C41:D41"/>
    <mergeCell ref="B39:L39"/>
    <mergeCell ref="C51:D51"/>
    <mergeCell ref="B42:L42"/>
    <mergeCell ref="C30:D30"/>
    <mergeCell ref="C32:D32"/>
    <mergeCell ref="C34:D34"/>
    <mergeCell ref="C36:D36"/>
    <mergeCell ref="C37:D37"/>
    <mergeCell ref="C33:D33"/>
    <mergeCell ref="B35:L35"/>
    <mergeCell ref="B31:L31"/>
    <mergeCell ref="D4:G4"/>
    <mergeCell ref="B10:D10"/>
    <mergeCell ref="L11:L12"/>
    <mergeCell ref="E10:L10"/>
    <mergeCell ref="B13:L13"/>
    <mergeCell ref="B11:B12"/>
    <mergeCell ref="K11:K12"/>
    <mergeCell ref="F11:J11"/>
    <mergeCell ref="D5:G5"/>
    <mergeCell ref="D6:G6"/>
    <mergeCell ref="D7:G7"/>
    <mergeCell ref="E11:E12"/>
    <mergeCell ref="C25:D25"/>
    <mergeCell ref="C26:D26"/>
    <mergeCell ref="C28:D28"/>
    <mergeCell ref="C29:D29"/>
    <mergeCell ref="C20:D20"/>
    <mergeCell ref="B27:L27"/>
    <mergeCell ref="C14:D14"/>
    <mergeCell ref="C15:D15"/>
    <mergeCell ref="C16:D16"/>
    <mergeCell ref="C17:D17"/>
    <mergeCell ref="C11:D12"/>
    <mergeCell ref="C19:D19"/>
    <mergeCell ref="C21:D21"/>
    <mergeCell ref="C22:D22"/>
    <mergeCell ref="C24:D24"/>
    <mergeCell ref="B18:L18"/>
    <mergeCell ref="B23:L23"/>
  </mergeCells>
  <phoneticPr fontId="2" type="noConversion"/>
  <conditionalFormatting sqref="E14:E17 E36:E38">
    <cfRule type="containsText" dxfId="404" priority="460" operator="containsText" text="No">
      <formula>NOT(ISERROR(SEARCH("No",E14)))</formula>
    </cfRule>
    <cfRule type="containsText" dxfId="403" priority="461" operator="containsText" text="Sí pero parcialmente">
      <formula>NOT(ISERROR(SEARCH("Sí pero parcialmente",E14)))</formula>
    </cfRule>
    <cfRule type="containsText" dxfId="402" priority="462" operator="containsText" text="Sí">
      <formula>NOT(ISERROR(SEARCH("Sí",E14)))</formula>
    </cfRule>
  </conditionalFormatting>
  <conditionalFormatting sqref="E14:E17 E19:E22 E24:E26 E28:E30 E40:E41 E43:E46 E48:E49 E51:E54 E32:E34 E36:E38">
    <cfRule type="containsText" dxfId="401" priority="459" operator="containsText" text="No Aplica">
      <formula>NOT(ISERROR(SEARCH("No Aplica",E14)))</formula>
    </cfRule>
  </conditionalFormatting>
  <conditionalFormatting sqref="F14:I17 F19:I22 F24:I26 F28:I30 F40:I41 F43:I46 F48:I49 F51:I54 F32:I34 F36:I38">
    <cfRule type="containsText" dxfId="400" priority="456" operator="containsText" text="Sí tiene oportunidades de mejor">
      <formula>NOT(ISERROR(SEARCH("Sí tiene oportunidades de mejor",F14)))</formula>
    </cfRule>
    <cfRule type="containsText" dxfId="399" priority="457" operator="containsText" text="No tiene oportunidades de mejora">
      <formula>NOT(ISERROR(SEARCH("No tiene oportunidades de mejora",F14)))</formula>
    </cfRule>
  </conditionalFormatting>
  <conditionalFormatting sqref="K14:K17 K19:K22 K24:K26 K28:K30 K40:K41 K43:K46 K48:K49 K51:K54 K32:K34 K36:K38">
    <cfRule type="containsText" dxfId="398" priority="451" operator="containsText" text="La empresa ya está tomando acciones para cumplir con el elemento">
      <formula>NOT(ISERROR(SEARCH("La empresa ya está tomando acciones para cumplir con el elemento",K14)))</formula>
    </cfRule>
    <cfRule type="containsText" dxfId="397" priority="452" operator="containsText" text="La empresa no tiene planes actualmente para cumplir con el elemento">
      <formula>NOT(ISERROR(SEARCH("La empresa no tiene planes actualmente para cumplir con el elemento",K14)))</formula>
    </cfRule>
    <cfRule type="containsText" dxfId="396" priority="453" operator="containsText" text="No aplica">
      <formula>NOT(ISERROR(SEARCH("No aplica",K14)))</formula>
    </cfRule>
  </conditionalFormatting>
  <conditionalFormatting sqref="E19:E20">
    <cfRule type="containsText" dxfId="395" priority="448" operator="containsText" text="No">
      <formula>NOT(ISERROR(SEARCH("No",E19)))</formula>
    </cfRule>
    <cfRule type="containsText" dxfId="394" priority="449" operator="containsText" text="Sí pero parcialmente">
      <formula>NOT(ISERROR(SEARCH("Sí pero parcialmente",E19)))</formula>
    </cfRule>
    <cfRule type="containsText" dxfId="393" priority="450" operator="containsText" text="Sí">
      <formula>NOT(ISERROR(SEARCH("Sí",E19)))</formula>
    </cfRule>
  </conditionalFormatting>
  <conditionalFormatting sqref="E21">
    <cfRule type="containsText" dxfId="392" priority="445" operator="containsText" text="No">
      <formula>NOT(ISERROR(SEARCH("No",E21)))</formula>
    </cfRule>
    <cfRule type="containsText" dxfId="391" priority="446" operator="containsText" text="Sí pero parcialmente">
      <formula>NOT(ISERROR(SEARCH("Sí pero parcialmente",E21)))</formula>
    </cfRule>
    <cfRule type="containsText" dxfId="390" priority="447" operator="containsText" text="Sí">
      <formula>NOT(ISERROR(SEARCH("Sí",E21)))</formula>
    </cfRule>
  </conditionalFormatting>
  <conditionalFormatting sqref="E22">
    <cfRule type="containsText" dxfId="389" priority="442" operator="containsText" text="No">
      <formula>NOT(ISERROR(SEARCH("No",E22)))</formula>
    </cfRule>
    <cfRule type="containsText" dxfId="388" priority="443" operator="containsText" text="Sí pero parcialmente">
      <formula>NOT(ISERROR(SEARCH("Sí pero parcialmente",E22)))</formula>
    </cfRule>
    <cfRule type="containsText" dxfId="387" priority="444" operator="containsText" text="Sí">
      <formula>NOT(ISERROR(SEARCH("Sí",E22)))</formula>
    </cfRule>
  </conditionalFormatting>
  <conditionalFormatting sqref="E24:E26">
    <cfRule type="containsText" dxfId="386" priority="439" operator="containsText" text="No">
      <formula>NOT(ISERROR(SEARCH("No",E24)))</formula>
    </cfRule>
    <cfRule type="containsText" dxfId="385" priority="440" operator="containsText" text="Sí pero parcialmente">
      <formula>NOT(ISERROR(SEARCH("Sí pero parcialmente",E24)))</formula>
    </cfRule>
    <cfRule type="containsText" dxfId="384" priority="441" operator="containsText" text="Sí">
      <formula>NOT(ISERROR(SEARCH("Sí",E24)))</formula>
    </cfRule>
  </conditionalFormatting>
  <conditionalFormatting sqref="E28:E30">
    <cfRule type="containsText" dxfId="383" priority="436" operator="containsText" text="No">
      <formula>NOT(ISERROR(SEARCH("No",E28)))</formula>
    </cfRule>
    <cfRule type="containsText" dxfId="382" priority="437" operator="containsText" text="Sí pero parcialmente">
      <formula>NOT(ISERROR(SEARCH("Sí pero parcialmente",E28)))</formula>
    </cfRule>
    <cfRule type="containsText" dxfId="381" priority="438" operator="containsText" text="Sí">
      <formula>NOT(ISERROR(SEARCH("Sí",E28)))</formula>
    </cfRule>
  </conditionalFormatting>
  <conditionalFormatting sqref="E32:E34">
    <cfRule type="containsText" dxfId="380" priority="433" operator="containsText" text="No">
      <formula>NOT(ISERROR(SEARCH("No",E32)))</formula>
    </cfRule>
    <cfRule type="containsText" dxfId="379" priority="434" operator="containsText" text="Sí pero parcialmente">
      <formula>NOT(ISERROR(SEARCH("Sí pero parcialmente",E32)))</formula>
    </cfRule>
    <cfRule type="containsText" dxfId="378" priority="435" operator="containsText" text="Sí">
      <formula>NOT(ISERROR(SEARCH("Sí",E32)))</formula>
    </cfRule>
  </conditionalFormatting>
  <conditionalFormatting sqref="E40:E41">
    <cfRule type="containsText" dxfId="377" priority="427" operator="containsText" text="No">
      <formula>NOT(ISERROR(SEARCH("No",E40)))</formula>
    </cfRule>
    <cfRule type="containsText" dxfId="376" priority="428" operator="containsText" text="Sí pero parcialmente">
      <formula>NOT(ISERROR(SEARCH("Sí pero parcialmente",E40)))</formula>
    </cfRule>
    <cfRule type="containsText" dxfId="375" priority="429" operator="containsText" text="Sí">
      <formula>NOT(ISERROR(SEARCH("Sí",E40)))</formula>
    </cfRule>
  </conditionalFormatting>
  <conditionalFormatting sqref="E43:E46">
    <cfRule type="containsText" dxfId="374" priority="424" operator="containsText" text="No">
      <formula>NOT(ISERROR(SEARCH("No",E43)))</formula>
    </cfRule>
    <cfRule type="containsText" dxfId="373" priority="425" operator="containsText" text="Sí pero parcialmente">
      <formula>NOT(ISERROR(SEARCH("Sí pero parcialmente",E43)))</formula>
    </cfRule>
    <cfRule type="containsText" dxfId="372" priority="426" operator="containsText" text="Sí">
      <formula>NOT(ISERROR(SEARCH("Sí",E43)))</formula>
    </cfRule>
  </conditionalFormatting>
  <conditionalFormatting sqref="E48:E49">
    <cfRule type="containsText" dxfId="371" priority="421" operator="containsText" text="No">
      <formula>NOT(ISERROR(SEARCH("No",E48)))</formula>
    </cfRule>
    <cfRule type="containsText" dxfId="370" priority="422" operator="containsText" text="Sí pero parcialmente">
      <formula>NOT(ISERROR(SEARCH("Sí pero parcialmente",E48)))</formula>
    </cfRule>
    <cfRule type="containsText" dxfId="369" priority="423" operator="containsText" text="Sí">
      <formula>NOT(ISERROR(SEARCH("Sí",E48)))</formula>
    </cfRule>
  </conditionalFormatting>
  <conditionalFormatting sqref="E49">
    <cfRule type="containsText" dxfId="368" priority="418" operator="containsText" text="No">
      <formula>NOT(ISERROR(SEARCH("No",E49)))</formula>
    </cfRule>
    <cfRule type="containsText" dxfId="367" priority="419" operator="containsText" text="Sí pero parcialmente">
      <formula>NOT(ISERROR(SEARCH("Sí pero parcialmente",E49)))</formula>
    </cfRule>
    <cfRule type="containsText" dxfId="366" priority="420" operator="containsText" text="Sí">
      <formula>NOT(ISERROR(SEARCH("Sí",E49)))</formula>
    </cfRule>
  </conditionalFormatting>
  <conditionalFormatting sqref="E51:E54">
    <cfRule type="containsText" dxfId="365" priority="415" operator="containsText" text="No">
      <formula>NOT(ISERROR(SEARCH("No",E51)))</formula>
    </cfRule>
    <cfRule type="containsText" dxfId="364" priority="416" operator="containsText" text="Sí pero parcialmente">
      <formula>NOT(ISERROR(SEARCH("Sí pero parcialmente",E51)))</formula>
    </cfRule>
    <cfRule type="containsText" dxfId="363" priority="417" operator="containsText" text="Sí">
      <formula>NOT(ISERROR(SEARCH("Sí",E51)))</formula>
    </cfRule>
  </conditionalFormatting>
  <conditionalFormatting sqref="E51:E54">
    <cfRule type="containsText" dxfId="362" priority="412" operator="containsText" text="No">
      <formula>NOT(ISERROR(SEARCH("No",E51)))</formula>
    </cfRule>
    <cfRule type="containsText" dxfId="361" priority="413" operator="containsText" text="Sí pero parcialmente">
      <formula>NOT(ISERROR(SEARCH("Sí pero parcialmente",E51)))</formula>
    </cfRule>
    <cfRule type="containsText" dxfId="360" priority="414" operator="containsText" text="Sí">
      <formula>NOT(ISERROR(SEARCH("Sí",E51)))</formula>
    </cfRule>
  </conditionalFormatting>
  <conditionalFormatting sqref="E43:E46">
    <cfRule type="containsText" dxfId="359" priority="409" operator="containsText" text="No">
      <formula>NOT(ISERROR(SEARCH("No",E43)))</formula>
    </cfRule>
    <cfRule type="containsText" dxfId="358" priority="410" operator="containsText" text="Sí pero parcialmente">
      <formula>NOT(ISERROR(SEARCH("Sí pero parcialmente",E43)))</formula>
    </cfRule>
    <cfRule type="containsText" dxfId="357" priority="411" operator="containsText" text="Sí">
      <formula>NOT(ISERROR(SEARCH("Sí",E43)))</formula>
    </cfRule>
  </conditionalFormatting>
  <conditionalFormatting sqref="E40:E41">
    <cfRule type="containsText" dxfId="356" priority="406" operator="containsText" text="No">
      <formula>NOT(ISERROR(SEARCH("No",E40)))</formula>
    </cfRule>
    <cfRule type="containsText" dxfId="355" priority="407" operator="containsText" text="Sí pero parcialmente">
      <formula>NOT(ISERROR(SEARCH("Sí pero parcialmente",E40)))</formula>
    </cfRule>
    <cfRule type="containsText" dxfId="354" priority="408" operator="containsText" text="Sí">
      <formula>NOT(ISERROR(SEARCH("Sí",E40)))</formula>
    </cfRule>
  </conditionalFormatting>
  <conditionalFormatting sqref="E32:E34">
    <cfRule type="containsText" dxfId="353" priority="400" operator="containsText" text="No">
      <formula>NOT(ISERROR(SEARCH("No",E32)))</formula>
    </cfRule>
    <cfRule type="containsText" dxfId="352" priority="401" operator="containsText" text="Sí pero parcialmente">
      <formula>NOT(ISERROR(SEARCH("Sí pero parcialmente",E32)))</formula>
    </cfRule>
    <cfRule type="containsText" dxfId="351" priority="402" operator="containsText" text="Sí">
      <formula>NOT(ISERROR(SEARCH("Sí",E32)))</formula>
    </cfRule>
  </conditionalFormatting>
  <conditionalFormatting sqref="E30">
    <cfRule type="containsText" dxfId="350" priority="397" operator="containsText" text="No">
      <formula>NOT(ISERROR(SEARCH("No",E30)))</formula>
    </cfRule>
    <cfRule type="containsText" dxfId="349" priority="398" operator="containsText" text="Sí pero parcialmente">
      <formula>NOT(ISERROR(SEARCH("Sí pero parcialmente",E30)))</formula>
    </cfRule>
    <cfRule type="containsText" dxfId="348" priority="399" operator="containsText" text="Sí">
      <formula>NOT(ISERROR(SEARCH("Sí",E30)))</formula>
    </cfRule>
  </conditionalFormatting>
  <conditionalFormatting sqref="E28:E29">
    <cfRule type="containsText" dxfId="347" priority="394" operator="containsText" text="No">
      <formula>NOT(ISERROR(SEARCH("No",E28)))</formula>
    </cfRule>
    <cfRule type="containsText" dxfId="346" priority="395" operator="containsText" text="Sí pero parcialmente">
      <formula>NOT(ISERROR(SEARCH("Sí pero parcialmente",E28)))</formula>
    </cfRule>
    <cfRule type="containsText" dxfId="345" priority="396" operator="containsText" text="Sí">
      <formula>NOT(ISERROR(SEARCH("Sí",E28)))</formula>
    </cfRule>
  </conditionalFormatting>
  <conditionalFormatting sqref="E24:E26">
    <cfRule type="containsText" dxfId="344" priority="391" operator="containsText" text="No">
      <formula>NOT(ISERROR(SEARCH("No",E24)))</formula>
    </cfRule>
    <cfRule type="containsText" dxfId="343" priority="392" operator="containsText" text="Sí pero parcialmente">
      <formula>NOT(ISERROR(SEARCH("Sí pero parcialmente",E24)))</formula>
    </cfRule>
    <cfRule type="containsText" dxfId="342" priority="393" operator="containsText" text="Sí">
      <formula>NOT(ISERROR(SEARCH("Sí",E24)))</formula>
    </cfRule>
  </conditionalFormatting>
  <conditionalFormatting sqref="E19:E22">
    <cfRule type="containsText" dxfId="341" priority="388" operator="containsText" text="No">
      <formula>NOT(ISERROR(SEARCH("No",E19)))</formula>
    </cfRule>
    <cfRule type="containsText" dxfId="340" priority="389" operator="containsText" text="Sí pero parcialmente">
      <formula>NOT(ISERROR(SEARCH("Sí pero parcialmente",E19)))</formula>
    </cfRule>
    <cfRule type="containsText" dxfId="339" priority="390" operator="containsText" text="Sí">
      <formula>NOT(ISERROR(SEARCH("Sí",E19)))</formula>
    </cfRule>
  </conditionalFormatting>
  <conditionalFormatting sqref="E14:E17">
    <cfRule type="containsText" dxfId="338" priority="385" operator="containsText" text="No">
      <formula>NOT(ISERROR(SEARCH("No",E14)))</formula>
    </cfRule>
    <cfRule type="containsText" dxfId="337" priority="386" operator="containsText" text="Sí pero parcialmente">
      <formula>NOT(ISERROR(SEARCH("Sí pero parcialmente",E14)))</formula>
    </cfRule>
    <cfRule type="containsText" dxfId="336" priority="387" operator="containsText" text="Sí">
      <formula>NOT(ISERROR(SEARCH("Sí",E14)))</formula>
    </cfRule>
  </conditionalFormatting>
  <conditionalFormatting sqref="E19:E22">
    <cfRule type="containsText" dxfId="335" priority="382" operator="containsText" text="No">
      <formula>NOT(ISERROR(SEARCH("No",E19)))</formula>
    </cfRule>
    <cfRule type="containsText" dxfId="334" priority="383" operator="containsText" text="Sí pero parcialmente">
      <formula>NOT(ISERROR(SEARCH("Sí pero parcialmente",E19)))</formula>
    </cfRule>
    <cfRule type="containsText" dxfId="333" priority="384" operator="containsText" text="Sí">
      <formula>NOT(ISERROR(SEARCH("Sí",E19)))</formula>
    </cfRule>
  </conditionalFormatting>
  <conditionalFormatting sqref="E19:E22">
    <cfRule type="containsText" dxfId="332" priority="379" operator="containsText" text="No">
      <formula>NOT(ISERROR(SEARCH("No",E19)))</formula>
    </cfRule>
    <cfRule type="containsText" dxfId="331" priority="380" operator="containsText" text="Sí pero parcialmente">
      <formula>NOT(ISERROR(SEARCH("Sí pero parcialmente",E19)))</formula>
    </cfRule>
    <cfRule type="containsText" dxfId="330" priority="381" operator="containsText" text="Sí">
      <formula>NOT(ISERROR(SEARCH("Sí",E19)))</formula>
    </cfRule>
  </conditionalFormatting>
  <conditionalFormatting sqref="E24:E26">
    <cfRule type="containsText" dxfId="329" priority="376" operator="containsText" text="No">
      <formula>NOT(ISERROR(SEARCH("No",E24)))</formula>
    </cfRule>
    <cfRule type="containsText" dxfId="328" priority="377" operator="containsText" text="Sí pero parcialmente">
      <formula>NOT(ISERROR(SEARCH("Sí pero parcialmente",E24)))</formula>
    </cfRule>
    <cfRule type="containsText" dxfId="327" priority="378" operator="containsText" text="Sí">
      <formula>NOT(ISERROR(SEARCH("Sí",E24)))</formula>
    </cfRule>
  </conditionalFormatting>
  <conditionalFormatting sqref="E24:E26">
    <cfRule type="containsText" dxfId="326" priority="373" operator="containsText" text="No">
      <formula>NOT(ISERROR(SEARCH("No",E24)))</formula>
    </cfRule>
    <cfRule type="containsText" dxfId="325" priority="374" operator="containsText" text="Sí pero parcialmente">
      <formula>NOT(ISERROR(SEARCH("Sí pero parcialmente",E24)))</formula>
    </cfRule>
    <cfRule type="containsText" dxfId="324" priority="375" operator="containsText" text="Sí">
      <formula>NOT(ISERROR(SEARCH("Sí",E24)))</formula>
    </cfRule>
  </conditionalFormatting>
  <conditionalFormatting sqref="E28:E30">
    <cfRule type="containsText" dxfId="323" priority="370" operator="containsText" text="No">
      <formula>NOT(ISERROR(SEARCH("No",E28)))</formula>
    </cfRule>
    <cfRule type="containsText" dxfId="322" priority="371" operator="containsText" text="Sí pero parcialmente">
      <formula>NOT(ISERROR(SEARCH("Sí pero parcialmente",E28)))</formula>
    </cfRule>
    <cfRule type="containsText" dxfId="321" priority="372" operator="containsText" text="Sí">
      <formula>NOT(ISERROR(SEARCH("Sí",E28)))</formula>
    </cfRule>
  </conditionalFormatting>
  <conditionalFormatting sqref="E28:E30">
    <cfRule type="containsText" dxfId="320" priority="367" operator="containsText" text="No">
      <formula>NOT(ISERROR(SEARCH("No",E28)))</formula>
    </cfRule>
    <cfRule type="containsText" dxfId="319" priority="368" operator="containsText" text="Sí pero parcialmente">
      <formula>NOT(ISERROR(SEARCH("Sí pero parcialmente",E28)))</formula>
    </cfRule>
    <cfRule type="containsText" dxfId="318" priority="369" operator="containsText" text="Sí">
      <formula>NOT(ISERROR(SEARCH("Sí",E28)))</formula>
    </cfRule>
  </conditionalFormatting>
  <conditionalFormatting sqref="E32:E34">
    <cfRule type="containsText" dxfId="317" priority="364" operator="containsText" text="No">
      <formula>NOT(ISERROR(SEARCH("No",E32)))</formula>
    </cfRule>
    <cfRule type="containsText" dxfId="316" priority="365" operator="containsText" text="Sí pero parcialmente">
      <formula>NOT(ISERROR(SEARCH("Sí pero parcialmente",E32)))</formula>
    </cfRule>
    <cfRule type="containsText" dxfId="315" priority="366" operator="containsText" text="Sí">
      <formula>NOT(ISERROR(SEARCH("Sí",E32)))</formula>
    </cfRule>
  </conditionalFormatting>
  <conditionalFormatting sqref="E32:E34">
    <cfRule type="containsText" dxfId="314" priority="361" operator="containsText" text="No">
      <formula>NOT(ISERROR(SEARCH("No",E32)))</formula>
    </cfRule>
    <cfRule type="containsText" dxfId="313" priority="362" operator="containsText" text="Sí pero parcialmente">
      <formula>NOT(ISERROR(SEARCH("Sí pero parcialmente",E32)))</formula>
    </cfRule>
    <cfRule type="containsText" dxfId="312" priority="363" operator="containsText" text="Sí">
      <formula>NOT(ISERROR(SEARCH("Sí",E32)))</formula>
    </cfRule>
  </conditionalFormatting>
  <conditionalFormatting sqref="E40:E41">
    <cfRule type="containsText" dxfId="311" priority="352" operator="containsText" text="No">
      <formula>NOT(ISERROR(SEARCH("No",E40)))</formula>
    </cfRule>
    <cfRule type="containsText" dxfId="310" priority="353" operator="containsText" text="Sí pero parcialmente">
      <formula>NOT(ISERROR(SEARCH("Sí pero parcialmente",E40)))</formula>
    </cfRule>
    <cfRule type="containsText" dxfId="309" priority="354" operator="containsText" text="Sí">
      <formula>NOT(ISERROR(SEARCH("Sí",E40)))</formula>
    </cfRule>
  </conditionalFormatting>
  <conditionalFormatting sqref="E40:E41">
    <cfRule type="containsText" dxfId="308" priority="349" operator="containsText" text="No">
      <formula>NOT(ISERROR(SEARCH("No",E40)))</formula>
    </cfRule>
    <cfRule type="containsText" dxfId="307" priority="350" operator="containsText" text="Sí pero parcialmente">
      <formula>NOT(ISERROR(SEARCH("Sí pero parcialmente",E40)))</formula>
    </cfRule>
    <cfRule type="containsText" dxfId="306" priority="351" operator="containsText" text="Sí">
      <formula>NOT(ISERROR(SEARCH("Sí",E40)))</formula>
    </cfRule>
  </conditionalFormatting>
  <conditionalFormatting sqref="E43:E46">
    <cfRule type="containsText" dxfId="305" priority="346" operator="containsText" text="No">
      <formula>NOT(ISERROR(SEARCH("No",E43)))</formula>
    </cfRule>
    <cfRule type="containsText" dxfId="304" priority="347" operator="containsText" text="Sí pero parcialmente">
      <formula>NOT(ISERROR(SEARCH("Sí pero parcialmente",E43)))</formula>
    </cfRule>
    <cfRule type="containsText" dxfId="303" priority="348" operator="containsText" text="Sí">
      <formula>NOT(ISERROR(SEARCH("Sí",E43)))</formula>
    </cfRule>
  </conditionalFormatting>
  <conditionalFormatting sqref="E43:E46">
    <cfRule type="containsText" dxfId="302" priority="343" operator="containsText" text="No">
      <formula>NOT(ISERROR(SEARCH("No",E43)))</formula>
    </cfRule>
    <cfRule type="containsText" dxfId="301" priority="344" operator="containsText" text="Sí pero parcialmente">
      <formula>NOT(ISERROR(SEARCH("Sí pero parcialmente",E43)))</formula>
    </cfRule>
    <cfRule type="containsText" dxfId="300" priority="345" operator="containsText" text="Sí">
      <formula>NOT(ISERROR(SEARCH("Sí",E43)))</formula>
    </cfRule>
  </conditionalFormatting>
  <conditionalFormatting sqref="E48:E49">
    <cfRule type="containsText" dxfId="299" priority="340" operator="containsText" text="No">
      <formula>NOT(ISERROR(SEARCH("No",E48)))</formula>
    </cfRule>
    <cfRule type="containsText" dxfId="298" priority="341" operator="containsText" text="Sí pero parcialmente">
      <formula>NOT(ISERROR(SEARCH("Sí pero parcialmente",E48)))</formula>
    </cfRule>
    <cfRule type="containsText" dxfId="297" priority="342" operator="containsText" text="Sí">
      <formula>NOT(ISERROR(SEARCH("Sí",E48)))</formula>
    </cfRule>
  </conditionalFormatting>
  <conditionalFormatting sqref="E48:E49">
    <cfRule type="containsText" dxfId="296" priority="337" operator="containsText" text="No">
      <formula>NOT(ISERROR(SEARCH("No",E48)))</formula>
    </cfRule>
    <cfRule type="containsText" dxfId="295" priority="338" operator="containsText" text="Sí pero parcialmente">
      <formula>NOT(ISERROR(SEARCH("Sí pero parcialmente",E48)))</formula>
    </cfRule>
    <cfRule type="containsText" dxfId="294" priority="339" operator="containsText" text="Sí">
      <formula>NOT(ISERROR(SEARCH("Sí",E48)))</formula>
    </cfRule>
  </conditionalFormatting>
  <conditionalFormatting sqref="E51:E54">
    <cfRule type="containsText" dxfId="293" priority="334" operator="containsText" text="No">
      <formula>NOT(ISERROR(SEARCH("No",E51)))</formula>
    </cfRule>
    <cfRule type="containsText" dxfId="292" priority="335" operator="containsText" text="Sí pero parcialmente">
      <formula>NOT(ISERROR(SEARCH("Sí pero parcialmente",E51)))</formula>
    </cfRule>
    <cfRule type="containsText" dxfId="291" priority="336" operator="containsText" text="Sí">
      <formula>NOT(ISERROR(SEARCH("Sí",E51)))</formula>
    </cfRule>
  </conditionalFormatting>
  <conditionalFormatting sqref="E51:E54">
    <cfRule type="containsText" dxfId="290" priority="331" operator="containsText" text="No">
      <formula>NOT(ISERROR(SEARCH("No",E51)))</formula>
    </cfRule>
    <cfRule type="containsText" dxfId="289" priority="332" operator="containsText" text="Sí pero parcialmente">
      <formula>NOT(ISERROR(SEARCH("Sí pero parcialmente",E51)))</formula>
    </cfRule>
    <cfRule type="containsText" dxfId="288" priority="333" operator="containsText" text="Sí">
      <formula>NOT(ISERROR(SEARCH("Sí",E51)))</formula>
    </cfRule>
  </conditionalFormatting>
  <conditionalFormatting sqref="E48:E49">
    <cfRule type="containsText" dxfId="287" priority="328" operator="containsText" text="No">
      <formula>NOT(ISERROR(SEARCH("No",E48)))</formula>
    </cfRule>
    <cfRule type="containsText" dxfId="286" priority="329" operator="containsText" text="Sí pero parcialmente">
      <formula>NOT(ISERROR(SEARCH("Sí pero parcialmente",E48)))</formula>
    </cfRule>
    <cfRule type="containsText" dxfId="285" priority="330" operator="containsText" text="Sí">
      <formula>NOT(ISERROR(SEARCH("Sí",E48)))</formula>
    </cfRule>
  </conditionalFormatting>
  <conditionalFormatting sqref="E48:E49">
    <cfRule type="containsText" dxfId="284" priority="325" operator="containsText" text="No">
      <formula>NOT(ISERROR(SEARCH("No",E48)))</formula>
    </cfRule>
    <cfRule type="containsText" dxfId="283" priority="326" operator="containsText" text="Sí pero parcialmente">
      <formula>NOT(ISERROR(SEARCH("Sí pero parcialmente",E48)))</formula>
    </cfRule>
    <cfRule type="containsText" dxfId="282" priority="327" operator="containsText" text="Sí">
      <formula>NOT(ISERROR(SEARCH("Sí",E48)))</formula>
    </cfRule>
  </conditionalFormatting>
  <conditionalFormatting sqref="E48:E49">
    <cfRule type="containsText" dxfId="281" priority="322" operator="containsText" text="No">
      <formula>NOT(ISERROR(SEARCH("No",E48)))</formula>
    </cfRule>
    <cfRule type="containsText" dxfId="280" priority="323" operator="containsText" text="Sí pero parcialmente">
      <formula>NOT(ISERROR(SEARCH("Sí pero parcialmente",E48)))</formula>
    </cfRule>
    <cfRule type="containsText" dxfId="279" priority="324" operator="containsText" text="Sí">
      <formula>NOT(ISERROR(SEARCH("Sí",E48)))</formula>
    </cfRule>
  </conditionalFormatting>
  <conditionalFormatting sqref="E48:E49">
    <cfRule type="containsText" dxfId="278" priority="319" operator="containsText" text="No">
      <formula>NOT(ISERROR(SEARCH("No",E48)))</formula>
    </cfRule>
    <cfRule type="containsText" dxfId="277" priority="320" operator="containsText" text="Sí pero parcialmente">
      <formula>NOT(ISERROR(SEARCH("Sí pero parcialmente",E48)))</formula>
    </cfRule>
    <cfRule type="containsText" dxfId="276" priority="321" operator="containsText" text="Sí">
      <formula>NOT(ISERROR(SEARCH("Sí",E48)))</formula>
    </cfRule>
  </conditionalFormatting>
  <conditionalFormatting sqref="E51:E54">
    <cfRule type="containsText" dxfId="275" priority="316" operator="containsText" text="No">
      <formula>NOT(ISERROR(SEARCH("No",E51)))</formula>
    </cfRule>
    <cfRule type="containsText" dxfId="274" priority="317" operator="containsText" text="Sí pero parcialmente">
      <formula>NOT(ISERROR(SEARCH("Sí pero parcialmente",E51)))</formula>
    </cfRule>
    <cfRule type="containsText" dxfId="273" priority="318" operator="containsText" text="Sí">
      <formula>NOT(ISERROR(SEARCH("Sí",E51)))</formula>
    </cfRule>
  </conditionalFormatting>
  <conditionalFormatting sqref="E51:E54">
    <cfRule type="containsText" dxfId="272" priority="313" operator="containsText" text="No">
      <formula>NOT(ISERROR(SEARCH("No",E51)))</formula>
    </cfRule>
    <cfRule type="containsText" dxfId="271" priority="314" operator="containsText" text="Sí pero parcialmente">
      <formula>NOT(ISERROR(SEARCH("Sí pero parcialmente",E51)))</formula>
    </cfRule>
    <cfRule type="containsText" dxfId="270" priority="315" operator="containsText" text="Sí">
      <formula>NOT(ISERROR(SEARCH("Sí",E51)))</formula>
    </cfRule>
  </conditionalFormatting>
  <conditionalFormatting sqref="E51:E54">
    <cfRule type="containsText" dxfId="269" priority="310" operator="containsText" text="No">
      <formula>NOT(ISERROR(SEARCH("No",E51)))</formula>
    </cfRule>
    <cfRule type="containsText" dxfId="268" priority="311" operator="containsText" text="Sí pero parcialmente">
      <formula>NOT(ISERROR(SEARCH("Sí pero parcialmente",E51)))</formula>
    </cfRule>
    <cfRule type="containsText" dxfId="267" priority="312" operator="containsText" text="Sí">
      <formula>NOT(ISERROR(SEARCH("Sí",E51)))</formula>
    </cfRule>
  </conditionalFormatting>
  <conditionalFormatting sqref="E51:E54">
    <cfRule type="containsText" dxfId="266" priority="307" operator="containsText" text="No">
      <formula>NOT(ISERROR(SEARCH("No",E51)))</formula>
    </cfRule>
    <cfRule type="containsText" dxfId="265" priority="308" operator="containsText" text="Sí pero parcialmente">
      <formula>NOT(ISERROR(SEARCH("Sí pero parcialmente",E51)))</formula>
    </cfRule>
    <cfRule type="containsText" dxfId="264" priority="309" operator="containsText" text="Sí">
      <formula>NOT(ISERROR(SEARCH("Sí",E51)))</formula>
    </cfRule>
  </conditionalFormatting>
  <conditionalFormatting sqref="E40:E41">
    <cfRule type="containsText" dxfId="263" priority="304" operator="containsText" text="No">
      <formula>NOT(ISERROR(SEARCH("No",E40)))</formula>
    </cfRule>
    <cfRule type="containsText" dxfId="262" priority="305" operator="containsText" text="Sí pero parcialmente">
      <formula>NOT(ISERROR(SEARCH("Sí pero parcialmente",E40)))</formula>
    </cfRule>
    <cfRule type="containsText" dxfId="261" priority="306" operator="containsText" text="Sí">
      <formula>NOT(ISERROR(SEARCH("Sí",E40)))</formula>
    </cfRule>
  </conditionalFormatting>
  <conditionalFormatting sqref="E40:E41">
    <cfRule type="containsText" dxfId="260" priority="301" operator="containsText" text="No">
      <formula>NOT(ISERROR(SEARCH("No",E40)))</formula>
    </cfRule>
    <cfRule type="containsText" dxfId="259" priority="302" operator="containsText" text="Sí pero parcialmente">
      <formula>NOT(ISERROR(SEARCH("Sí pero parcialmente",E40)))</formula>
    </cfRule>
    <cfRule type="containsText" dxfId="258" priority="303" operator="containsText" text="Sí">
      <formula>NOT(ISERROR(SEARCH("Sí",E40)))</formula>
    </cfRule>
  </conditionalFormatting>
  <conditionalFormatting sqref="E40:E41">
    <cfRule type="containsText" dxfId="257" priority="298" operator="containsText" text="No">
      <formula>NOT(ISERROR(SEARCH("No",E40)))</formula>
    </cfRule>
    <cfRule type="containsText" dxfId="256" priority="299" operator="containsText" text="Sí pero parcialmente">
      <formula>NOT(ISERROR(SEARCH("Sí pero parcialmente",E40)))</formula>
    </cfRule>
    <cfRule type="containsText" dxfId="255" priority="300" operator="containsText" text="Sí">
      <formula>NOT(ISERROR(SEARCH("Sí",E40)))</formula>
    </cfRule>
  </conditionalFormatting>
  <conditionalFormatting sqref="E40:E41">
    <cfRule type="containsText" dxfId="254" priority="295" operator="containsText" text="No">
      <formula>NOT(ISERROR(SEARCH("No",E40)))</formula>
    </cfRule>
    <cfRule type="containsText" dxfId="253" priority="296" operator="containsText" text="Sí pero parcialmente">
      <formula>NOT(ISERROR(SEARCH("Sí pero parcialmente",E40)))</formula>
    </cfRule>
    <cfRule type="containsText" dxfId="252" priority="297" operator="containsText" text="Sí">
      <formula>NOT(ISERROR(SEARCH("Sí",E40)))</formula>
    </cfRule>
  </conditionalFormatting>
  <conditionalFormatting sqref="E32:E34">
    <cfRule type="containsText" dxfId="251" priority="280" operator="containsText" text="No">
      <formula>NOT(ISERROR(SEARCH("No",E32)))</formula>
    </cfRule>
    <cfRule type="containsText" dxfId="250" priority="281" operator="containsText" text="Sí pero parcialmente">
      <formula>NOT(ISERROR(SEARCH("Sí pero parcialmente",E32)))</formula>
    </cfRule>
    <cfRule type="containsText" dxfId="249" priority="282" operator="containsText" text="Sí">
      <formula>NOT(ISERROR(SEARCH("Sí",E32)))</formula>
    </cfRule>
  </conditionalFormatting>
  <conditionalFormatting sqref="E32:E34">
    <cfRule type="containsText" dxfId="248" priority="277" operator="containsText" text="No">
      <formula>NOT(ISERROR(SEARCH("No",E32)))</formula>
    </cfRule>
    <cfRule type="containsText" dxfId="247" priority="278" operator="containsText" text="Sí pero parcialmente">
      <formula>NOT(ISERROR(SEARCH("Sí pero parcialmente",E32)))</formula>
    </cfRule>
    <cfRule type="containsText" dxfId="246" priority="279" operator="containsText" text="Sí">
      <formula>NOT(ISERROR(SEARCH("Sí",E32)))</formula>
    </cfRule>
  </conditionalFormatting>
  <conditionalFormatting sqref="E32:E34">
    <cfRule type="containsText" dxfId="245" priority="274" operator="containsText" text="No">
      <formula>NOT(ISERROR(SEARCH("No",E32)))</formula>
    </cfRule>
    <cfRule type="containsText" dxfId="244" priority="275" operator="containsText" text="Sí pero parcialmente">
      <formula>NOT(ISERROR(SEARCH("Sí pero parcialmente",E32)))</formula>
    </cfRule>
    <cfRule type="containsText" dxfId="243" priority="276" operator="containsText" text="Sí">
      <formula>NOT(ISERROR(SEARCH("Sí",E32)))</formula>
    </cfRule>
  </conditionalFormatting>
  <conditionalFormatting sqref="E32:E34">
    <cfRule type="containsText" dxfId="242" priority="271" operator="containsText" text="No">
      <formula>NOT(ISERROR(SEARCH("No",E32)))</formula>
    </cfRule>
    <cfRule type="containsText" dxfId="241" priority="272" operator="containsText" text="Sí pero parcialmente">
      <formula>NOT(ISERROR(SEARCH("Sí pero parcialmente",E32)))</formula>
    </cfRule>
    <cfRule type="containsText" dxfId="240" priority="273" operator="containsText" text="Sí">
      <formula>NOT(ISERROR(SEARCH("Sí",E32)))</formula>
    </cfRule>
  </conditionalFormatting>
  <conditionalFormatting sqref="E28:E30">
    <cfRule type="containsText" dxfId="239" priority="268" operator="containsText" text="No">
      <formula>NOT(ISERROR(SEARCH("No",E28)))</formula>
    </cfRule>
    <cfRule type="containsText" dxfId="238" priority="269" operator="containsText" text="Sí pero parcialmente">
      <formula>NOT(ISERROR(SEARCH("Sí pero parcialmente",E28)))</formula>
    </cfRule>
    <cfRule type="containsText" dxfId="237" priority="270" operator="containsText" text="Sí">
      <formula>NOT(ISERROR(SEARCH("Sí",E28)))</formula>
    </cfRule>
  </conditionalFormatting>
  <conditionalFormatting sqref="E28:E30">
    <cfRule type="containsText" dxfId="236" priority="265" operator="containsText" text="No">
      <formula>NOT(ISERROR(SEARCH("No",E28)))</formula>
    </cfRule>
    <cfRule type="containsText" dxfId="235" priority="266" operator="containsText" text="Sí pero parcialmente">
      <formula>NOT(ISERROR(SEARCH("Sí pero parcialmente",E28)))</formula>
    </cfRule>
    <cfRule type="containsText" dxfId="234" priority="267" operator="containsText" text="Sí">
      <formula>NOT(ISERROR(SEARCH("Sí",E28)))</formula>
    </cfRule>
  </conditionalFormatting>
  <conditionalFormatting sqref="E28:E30">
    <cfRule type="containsText" dxfId="233" priority="262" operator="containsText" text="No">
      <formula>NOT(ISERROR(SEARCH("No",E28)))</formula>
    </cfRule>
    <cfRule type="containsText" dxfId="232" priority="263" operator="containsText" text="Sí pero parcialmente">
      <formula>NOT(ISERROR(SEARCH("Sí pero parcialmente",E28)))</formula>
    </cfRule>
    <cfRule type="containsText" dxfId="231" priority="264" operator="containsText" text="Sí">
      <formula>NOT(ISERROR(SEARCH("Sí",E28)))</formula>
    </cfRule>
  </conditionalFormatting>
  <conditionalFormatting sqref="E28:E30">
    <cfRule type="containsText" dxfId="230" priority="259" operator="containsText" text="No">
      <formula>NOT(ISERROR(SEARCH("No",E28)))</formula>
    </cfRule>
    <cfRule type="containsText" dxfId="229" priority="260" operator="containsText" text="Sí pero parcialmente">
      <formula>NOT(ISERROR(SEARCH("Sí pero parcialmente",E28)))</formula>
    </cfRule>
    <cfRule type="containsText" dxfId="228" priority="261" operator="containsText" text="Sí">
      <formula>NOT(ISERROR(SEARCH("Sí",E28)))</formula>
    </cfRule>
  </conditionalFormatting>
  <conditionalFormatting sqref="E24:E26">
    <cfRule type="containsText" dxfId="227" priority="256" operator="containsText" text="No">
      <formula>NOT(ISERROR(SEARCH("No",E24)))</formula>
    </cfRule>
    <cfRule type="containsText" dxfId="226" priority="257" operator="containsText" text="Sí pero parcialmente">
      <formula>NOT(ISERROR(SEARCH("Sí pero parcialmente",E24)))</formula>
    </cfRule>
    <cfRule type="containsText" dxfId="225" priority="258" operator="containsText" text="Sí">
      <formula>NOT(ISERROR(SEARCH("Sí",E24)))</formula>
    </cfRule>
  </conditionalFormatting>
  <conditionalFormatting sqref="E24:E26">
    <cfRule type="containsText" dxfId="224" priority="253" operator="containsText" text="No">
      <formula>NOT(ISERROR(SEARCH("No",E24)))</formula>
    </cfRule>
    <cfRule type="containsText" dxfId="223" priority="254" operator="containsText" text="Sí pero parcialmente">
      <formula>NOT(ISERROR(SEARCH("Sí pero parcialmente",E24)))</formula>
    </cfRule>
    <cfRule type="containsText" dxfId="222" priority="255" operator="containsText" text="Sí">
      <formula>NOT(ISERROR(SEARCH("Sí",E24)))</formula>
    </cfRule>
  </conditionalFormatting>
  <conditionalFormatting sqref="E24:E26">
    <cfRule type="containsText" dxfId="221" priority="250" operator="containsText" text="No">
      <formula>NOT(ISERROR(SEARCH("No",E24)))</formula>
    </cfRule>
    <cfRule type="containsText" dxfId="220" priority="251" operator="containsText" text="Sí pero parcialmente">
      <formula>NOT(ISERROR(SEARCH("Sí pero parcialmente",E24)))</formula>
    </cfRule>
    <cfRule type="containsText" dxfId="219" priority="252" operator="containsText" text="Sí">
      <formula>NOT(ISERROR(SEARCH("Sí",E24)))</formula>
    </cfRule>
  </conditionalFormatting>
  <conditionalFormatting sqref="E24:E26">
    <cfRule type="containsText" dxfId="218" priority="247" operator="containsText" text="No">
      <formula>NOT(ISERROR(SEARCH("No",E24)))</formula>
    </cfRule>
    <cfRule type="containsText" dxfId="217" priority="248" operator="containsText" text="Sí pero parcialmente">
      <formula>NOT(ISERROR(SEARCH("Sí pero parcialmente",E24)))</formula>
    </cfRule>
    <cfRule type="containsText" dxfId="216" priority="249" operator="containsText" text="Sí">
      <formula>NOT(ISERROR(SEARCH("Sí",E24)))</formula>
    </cfRule>
  </conditionalFormatting>
  <conditionalFormatting sqref="E19:E22">
    <cfRule type="containsText" dxfId="215" priority="244" operator="containsText" text="No">
      <formula>NOT(ISERROR(SEARCH("No",E19)))</formula>
    </cfRule>
    <cfRule type="containsText" dxfId="214" priority="245" operator="containsText" text="Sí pero parcialmente">
      <formula>NOT(ISERROR(SEARCH("Sí pero parcialmente",E19)))</formula>
    </cfRule>
    <cfRule type="containsText" dxfId="213" priority="246" operator="containsText" text="Sí">
      <formula>NOT(ISERROR(SEARCH("Sí",E19)))</formula>
    </cfRule>
  </conditionalFormatting>
  <conditionalFormatting sqref="E19:E22">
    <cfRule type="containsText" dxfId="212" priority="241" operator="containsText" text="No">
      <formula>NOT(ISERROR(SEARCH("No",E19)))</formula>
    </cfRule>
    <cfRule type="containsText" dxfId="211" priority="242" operator="containsText" text="Sí pero parcialmente">
      <formula>NOT(ISERROR(SEARCH("Sí pero parcialmente",E19)))</formula>
    </cfRule>
    <cfRule type="containsText" dxfId="210" priority="243" operator="containsText" text="Sí">
      <formula>NOT(ISERROR(SEARCH("Sí",E19)))</formula>
    </cfRule>
  </conditionalFormatting>
  <conditionalFormatting sqref="E19:E22">
    <cfRule type="containsText" dxfId="209" priority="238" operator="containsText" text="No">
      <formula>NOT(ISERROR(SEARCH("No",E19)))</formula>
    </cfRule>
    <cfRule type="containsText" dxfId="208" priority="239" operator="containsText" text="Sí pero parcialmente">
      <formula>NOT(ISERROR(SEARCH("Sí pero parcialmente",E19)))</formula>
    </cfRule>
    <cfRule type="containsText" dxfId="207" priority="240" operator="containsText" text="Sí">
      <formula>NOT(ISERROR(SEARCH("Sí",E19)))</formula>
    </cfRule>
  </conditionalFormatting>
  <conditionalFormatting sqref="E19:E22">
    <cfRule type="containsText" dxfId="206" priority="235" operator="containsText" text="No">
      <formula>NOT(ISERROR(SEARCH("No",E19)))</formula>
    </cfRule>
    <cfRule type="containsText" dxfId="205" priority="236" operator="containsText" text="Sí pero parcialmente">
      <formula>NOT(ISERROR(SEARCH("Sí pero parcialmente",E19)))</formula>
    </cfRule>
    <cfRule type="containsText" dxfId="204" priority="237" operator="containsText" text="Sí">
      <formula>NOT(ISERROR(SEARCH("Sí",E19)))</formula>
    </cfRule>
  </conditionalFormatting>
  <conditionalFormatting sqref="E14:E17">
    <cfRule type="containsText" dxfId="203" priority="232" operator="containsText" text="No">
      <formula>NOT(ISERROR(SEARCH("No",E14)))</formula>
    </cfRule>
    <cfRule type="containsText" dxfId="202" priority="233" operator="containsText" text="Sí pero parcialmente">
      <formula>NOT(ISERROR(SEARCH("Sí pero parcialmente",E14)))</formula>
    </cfRule>
    <cfRule type="containsText" dxfId="201" priority="234" operator="containsText" text="Sí">
      <formula>NOT(ISERROR(SEARCH("Sí",E14)))</formula>
    </cfRule>
  </conditionalFormatting>
  <conditionalFormatting sqref="E14:E17">
    <cfRule type="containsText" dxfId="200" priority="229" operator="containsText" text="No">
      <formula>NOT(ISERROR(SEARCH("No",E14)))</formula>
    </cfRule>
    <cfRule type="containsText" dxfId="199" priority="230" operator="containsText" text="Sí pero parcialmente">
      <formula>NOT(ISERROR(SEARCH("Sí pero parcialmente",E14)))</formula>
    </cfRule>
    <cfRule type="containsText" dxfId="198" priority="231" operator="containsText" text="Sí">
      <formula>NOT(ISERROR(SEARCH("Sí",E14)))</formula>
    </cfRule>
  </conditionalFormatting>
  <conditionalFormatting sqref="E14:E17">
    <cfRule type="containsText" dxfId="197" priority="226" operator="containsText" text="No">
      <formula>NOT(ISERROR(SEARCH("No",E14)))</formula>
    </cfRule>
    <cfRule type="containsText" dxfId="196" priority="227" operator="containsText" text="Sí pero parcialmente">
      <formula>NOT(ISERROR(SEARCH("Sí pero parcialmente",E14)))</formula>
    </cfRule>
    <cfRule type="containsText" dxfId="195" priority="228" operator="containsText" text="Sí">
      <formula>NOT(ISERROR(SEARCH("Sí",E14)))</formula>
    </cfRule>
  </conditionalFormatting>
  <conditionalFormatting sqref="E14:E17">
    <cfRule type="containsText" dxfId="194" priority="223" operator="containsText" text="No">
      <formula>NOT(ISERROR(SEARCH("No",E14)))</formula>
    </cfRule>
    <cfRule type="containsText" dxfId="193" priority="224" operator="containsText" text="Sí pero parcialmente">
      <formula>NOT(ISERROR(SEARCH("Sí pero parcialmente",E14)))</formula>
    </cfRule>
    <cfRule type="containsText" dxfId="192" priority="225" operator="containsText" text="Sí">
      <formula>NOT(ISERROR(SEARCH("Sí",E14)))</formula>
    </cfRule>
  </conditionalFormatting>
  <conditionalFormatting sqref="E41">
    <cfRule type="containsText" dxfId="191" priority="196" operator="containsText" text="No">
      <formula>NOT(ISERROR(SEARCH("No",E41)))</formula>
    </cfRule>
    <cfRule type="containsText" dxfId="190" priority="197" operator="containsText" text="Sí pero parcialmente">
      <formula>NOT(ISERROR(SEARCH("Sí pero parcialmente",E41)))</formula>
    </cfRule>
    <cfRule type="containsText" dxfId="189" priority="198" operator="containsText" text="Sí">
      <formula>NOT(ISERROR(SEARCH("Sí",E41)))</formula>
    </cfRule>
  </conditionalFormatting>
  <conditionalFormatting sqref="E41">
    <cfRule type="containsText" dxfId="188" priority="193" operator="containsText" text="No">
      <formula>NOT(ISERROR(SEARCH("No",E41)))</formula>
    </cfRule>
    <cfRule type="containsText" dxfId="187" priority="194" operator="containsText" text="Sí pero parcialmente">
      <formula>NOT(ISERROR(SEARCH("Sí pero parcialmente",E41)))</formula>
    </cfRule>
    <cfRule type="containsText" dxfId="186" priority="195" operator="containsText" text="Sí">
      <formula>NOT(ISERROR(SEARCH("Sí",E41)))</formula>
    </cfRule>
  </conditionalFormatting>
  <conditionalFormatting sqref="E41">
    <cfRule type="containsText" dxfId="185" priority="190" operator="containsText" text="No">
      <formula>NOT(ISERROR(SEARCH("No",E41)))</formula>
    </cfRule>
    <cfRule type="containsText" dxfId="184" priority="191" operator="containsText" text="Sí pero parcialmente">
      <formula>NOT(ISERROR(SEARCH("Sí pero parcialmente",E41)))</formula>
    </cfRule>
    <cfRule type="containsText" dxfId="183" priority="192" operator="containsText" text="Sí">
      <formula>NOT(ISERROR(SEARCH("Sí",E41)))</formula>
    </cfRule>
  </conditionalFormatting>
  <conditionalFormatting sqref="E41">
    <cfRule type="containsText" dxfId="182" priority="187" operator="containsText" text="No">
      <formula>NOT(ISERROR(SEARCH("No",E41)))</formula>
    </cfRule>
    <cfRule type="containsText" dxfId="181" priority="188" operator="containsText" text="Sí pero parcialmente">
      <formula>NOT(ISERROR(SEARCH("Sí pero parcialmente",E41)))</formula>
    </cfRule>
    <cfRule type="containsText" dxfId="180" priority="189" operator="containsText" text="Sí">
      <formula>NOT(ISERROR(SEARCH("Sí",E41)))</formula>
    </cfRule>
  </conditionalFormatting>
  <conditionalFormatting sqref="E51">
    <cfRule type="containsText" dxfId="179" priority="184" operator="containsText" text="No">
      <formula>NOT(ISERROR(SEARCH("No",E51)))</formula>
    </cfRule>
    <cfRule type="containsText" dxfId="178" priority="185" operator="containsText" text="Sí pero parcialmente">
      <formula>NOT(ISERROR(SEARCH("Sí pero parcialmente",E51)))</formula>
    </cfRule>
    <cfRule type="containsText" dxfId="177" priority="186" operator="containsText" text="Sí">
      <formula>NOT(ISERROR(SEARCH("Sí",E51)))</formula>
    </cfRule>
  </conditionalFormatting>
  <conditionalFormatting sqref="E51">
    <cfRule type="containsText" dxfId="176" priority="181" operator="containsText" text="No">
      <formula>NOT(ISERROR(SEARCH("No",E51)))</formula>
    </cfRule>
    <cfRule type="containsText" dxfId="175" priority="182" operator="containsText" text="Sí pero parcialmente">
      <formula>NOT(ISERROR(SEARCH("Sí pero parcialmente",E51)))</formula>
    </cfRule>
    <cfRule type="containsText" dxfId="174" priority="183" operator="containsText" text="Sí">
      <formula>NOT(ISERROR(SEARCH("Sí",E51)))</formula>
    </cfRule>
  </conditionalFormatting>
  <conditionalFormatting sqref="E51">
    <cfRule type="containsText" dxfId="173" priority="178" operator="containsText" text="No">
      <formula>NOT(ISERROR(SEARCH("No",E51)))</formula>
    </cfRule>
    <cfRule type="containsText" dxfId="172" priority="179" operator="containsText" text="Sí pero parcialmente">
      <formula>NOT(ISERROR(SEARCH("Sí pero parcialmente",E51)))</formula>
    </cfRule>
    <cfRule type="containsText" dxfId="171" priority="180" operator="containsText" text="Sí">
      <formula>NOT(ISERROR(SEARCH("Sí",E51)))</formula>
    </cfRule>
  </conditionalFormatting>
  <conditionalFormatting sqref="E51">
    <cfRule type="containsText" dxfId="170" priority="175" operator="containsText" text="No">
      <formula>NOT(ISERROR(SEARCH("No",E51)))</formula>
    </cfRule>
    <cfRule type="containsText" dxfId="169" priority="176" operator="containsText" text="Sí pero parcialmente">
      <formula>NOT(ISERROR(SEARCH("Sí pero parcialmente",E51)))</formula>
    </cfRule>
    <cfRule type="containsText" dxfId="168" priority="177" operator="containsText" text="Sí">
      <formula>NOT(ISERROR(SEARCH("Sí",E51)))</formula>
    </cfRule>
  </conditionalFormatting>
  <conditionalFormatting sqref="E53">
    <cfRule type="containsText" dxfId="167" priority="172" operator="containsText" text="No">
      <formula>NOT(ISERROR(SEARCH("No",E53)))</formula>
    </cfRule>
    <cfRule type="containsText" dxfId="166" priority="173" operator="containsText" text="Sí pero parcialmente">
      <formula>NOT(ISERROR(SEARCH("Sí pero parcialmente",E53)))</formula>
    </cfRule>
    <cfRule type="containsText" dxfId="165" priority="174" operator="containsText" text="Sí">
      <formula>NOT(ISERROR(SEARCH("Sí",E53)))</formula>
    </cfRule>
  </conditionalFormatting>
  <conditionalFormatting sqref="E53">
    <cfRule type="containsText" dxfId="164" priority="169" operator="containsText" text="No">
      <formula>NOT(ISERROR(SEARCH("No",E53)))</formula>
    </cfRule>
    <cfRule type="containsText" dxfId="163" priority="170" operator="containsText" text="Sí pero parcialmente">
      <formula>NOT(ISERROR(SEARCH("Sí pero parcialmente",E53)))</formula>
    </cfRule>
    <cfRule type="containsText" dxfId="162" priority="171" operator="containsText" text="Sí">
      <formula>NOT(ISERROR(SEARCH("Sí",E53)))</formula>
    </cfRule>
  </conditionalFormatting>
  <conditionalFormatting sqref="E53">
    <cfRule type="containsText" dxfId="161" priority="166" operator="containsText" text="No">
      <formula>NOT(ISERROR(SEARCH("No",E53)))</formula>
    </cfRule>
    <cfRule type="containsText" dxfId="160" priority="167" operator="containsText" text="Sí pero parcialmente">
      <formula>NOT(ISERROR(SEARCH("Sí pero parcialmente",E53)))</formula>
    </cfRule>
    <cfRule type="containsText" dxfId="159" priority="168" operator="containsText" text="Sí">
      <formula>NOT(ISERROR(SEARCH("Sí",E53)))</formula>
    </cfRule>
  </conditionalFormatting>
  <conditionalFormatting sqref="E53">
    <cfRule type="containsText" dxfId="158" priority="163" operator="containsText" text="No">
      <formula>NOT(ISERROR(SEARCH("No",E53)))</formula>
    </cfRule>
    <cfRule type="containsText" dxfId="157" priority="164" operator="containsText" text="Sí pero parcialmente">
      <formula>NOT(ISERROR(SEARCH("Sí pero parcialmente",E53)))</formula>
    </cfRule>
    <cfRule type="containsText" dxfId="156" priority="165" operator="containsText" text="Sí">
      <formula>NOT(ISERROR(SEARCH("Sí",E53)))</formula>
    </cfRule>
  </conditionalFormatting>
  <conditionalFormatting sqref="E19:E22">
    <cfRule type="containsText" dxfId="155" priority="160" operator="containsText" text="No">
      <formula>NOT(ISERROR(SEARCH("No",E19)))</formula>
    </cfRule>
    <cfRule type="containsText" dxfId="154" priority="161" operator="containsText" text="Sí pero parcialmente">
      <formula>NOT(ISERROR(SEARCH("Sí pero parcialmente",E19)))</formula>
    </cfRule>
    <cfRule type="containsText" dxfId="153" priority="162" operator="containsText" text="Sí">
      <formula>NOT(ISERROR(SEARCH("Sí",E19)))</formula>
    </cfRule>
  </conditionalFormatting>
  <conditionalFormatting sqref="E19:E22">
    <cfRule type="containsText" dxfId="152" priority="157" operator="containsText" text="No">
      <formula>NOT(ISERROR(SEARCH("No",E19)))</formula>
    </cfRule>
    <cfRule type="containsText" dxfId="151" priority="158" operator="containsText" text="Sí pero parcialmente">
      <formula>NOT(ISERROR(SEARCH("Sí pero parcialmente",E19)))</formula>
    </cfRule>
    <cfRule type="containsText" dxfId="150" priority="159" operator="containsText" text="Sí">
      <formula>NOT(ISERROR(SEARCH("Sí",E19)))</formula>
    </cfRule>
  </conditionalFormatting>
  <conditionalFormatting sqref="E19:E22">
    <cfRule type="containsText" dxfId="149" priority="154" operator="containsText" text="No">
      <formula>NOT(ISERROR(SEARCH("No",E19)))</formula>
    </cfRule>
    <cfRule type="containsText" dxfId="148" priority="155" operator="containsText" text="Sí pero parcialmente">
      <formula>NOT(ISERROR(SEARCH("Sí pero parcialmente",E19)))</formula>
    </cfRule>
    <cfRule type="containsText" dxfId="147" priority="156" operator="containsText" text="Sí">
      <formula>NOT(ISERROR(SEARCH("Sí",E19)))</formula>
    </cfRule>
  </conditionalFormatting>
  <conditionalFormatting sqref="E19:E22">
    <cfRule type="containsText" dxfId="146" priority="151" operator="containsText" text="No">
      <formula>NOT(ISERROR(SEARCH("No",E19)))</formula>
    </cfRule>
    <cfRule type="containsText" dxfId="145" priority="152" operator="containsText" text="Sí pero parcialmente">
      <formula>NOT(ISERROR(SEARCH("Sí pero parcialmente",E19)))</formula>
    </cfRule>
    <cfRule type="containsText" dxfId="144" priority="153" operator="containsText" text="Sí">
      <formula>NOT(ISERROR(SEARCH("Sí",E19)))</formula>
    </cfRule>
  </conditionalFormatting>
  <conditionalFormatting sqref="E19:E22">
    <cfRule type="containsText" dxfId="143" priority="148" operator="containsText" text="No">
      <formula>NOT(ISERROR(SEARCH("No",E19)))</formula>
    </cfRule>
    <cfRule type="containsText" dxfId="142" priority="149" operator="containsText" text="Sí pero parcialmente">
      <formula>NOT(ISERROR(SEARCH("Sí pero parcialmente",E19)))</formula>
    </cfRule>
    <cfRule type="containsText" dxfId="141" priority="150" operator="containsText" text="Sí">
      <formula>NOT(ISERROR(SEARCH("Sí",E19)))</formula>
    </cfRule>
  </conditionalFormatting>
  <conditionalFormatting sqref="E19:E22">
    <cfRule type="containsText" dxfId="140" priority="145" operator="containsText" text="No">
      <formula>NOT(ISERROR(SEARCH("No",E19)))</formula>
    </cfRule>
    <cfRule type="containsText" dxfId="139" priority="146" operator="containsText" text="Sí pero parcialmente">
      <formula>NOT(ISERROR(SEARCH("Sí pero parcialmente",E19)))</formula>
    </cfRule>
    <cfRule type="containsText" dxfId="138" priority="147" operator="containsText" text="Sí">
      <formula>NOT(ISERROR(SEARCH("Sí",E19)))</formula>
    </cfRule>
  </conditionalFormatting>
  <conditionalFormatting sqref="E24:E26">
    <cfRule type="containsText" dxfId="137" priority="142" operator="containsText" text="No">
      <formula>NOT(ISERROR(SEARCH("No",E24)))</formula>
    </cfRule>
    <cfRule type="containsText" dxfId="136" priority="143" operator="containsText" text="Sí pero parcialmente">
      <formula>NOT(ISERROR(SEARCH("Sí pero parcialmente",E24)))</formula>
    </cfRule>
    <cfRule type="containsText" dxfId="135" priority="144" operator="containsText" text="Sí">
      <formula>NOT(ISERROR(SEARCH("Sí",E24)))</formula>
    </cfRule>
  </conditionalFormatting>
  <conditionalFormatting sqref="E24:E26">
    <cfRule type="containsText" dxfId="134" priority="139" operator="containsText" text="No">
      <formula>NOT(ISERROR(SEARCH("No",E24)))</formula>
    </cfRule>
    <cfRule type="containsText" dxfId="133" priority="140" operator="containsText" text="Sí pero parcialmente">
      <formula>NOT(ISERROR(SEARCH("Sí pero parcialmente",E24)))</formula>
    </cfRule>
    <cfRule type="containsText" dxfId="132" priority="141" operator="containsText" text="Sí">
      <formula>NOT(ISERROR(SEARCH("Sí",E24)))</formula>
    </cfRule>
  </conditionalFormatting>
  <conditionalFormatting sqref="E24:E26">
    <cfRule type="containsText" dxfId="131" priority="136" operator="containsText" text="No">
      <formula>NOT(ISERROR(SEARCH("No",E24)))</formula>
    </cfRule>
    <cfRule type="containsText" dxfId="130" priority="137" operator="containsText" text="Sí pero parcialmente">
      <formula>NOT(ISERROR(SEARCH("Sí pero parcialmente",E24)))</formula>
    </cfRule>
    <cfRule type="containsText" dxfId="129" priority="138" operator="containsText" text="Sí">
      <formula>NOT(ISERROR(SEARCH("Sí",E24)))</formula>
    </cfRule>
  </conditionalFormatting>
  <conditionalFormatting sqref="E24:E26">
    <cfRule type="containsText" dxfId="128" priority="133" operator="containsText" text="No">
      <formula>NOT(ISERROR(SEARCH("No",E24)))</formula>
    </cfRule>
    <cfRule type="containsText" dxfId="127" priority="134" operator="containsText" text="Sí pero parcialmente">
      <formula>NOT(ISERROR(SEARCH("Sí pero parcialmente",E24)))</formula>
    </cfRule>
    <cfRule type="containsText" dxfId="126" priority="135" operator="containsText" text="Sí">
      <formula>NOT(ISERROR(SEARCH("Sí",E24)))</formula>
    </cfRule>
  </conditionalFormatting>
  <conditionalFormatting sqref="E24:E26">
    <cfRule type="containsText" dxfId="125" priority="130" operator="containsText" text="No">
      <formula>NOT(ISERROR(SEARCH("No",E24)))</formula>
    </cfRule>
    <cfRule type="containsText" dxfId="124" priority="131" operator="containsText" text="Sí pero parcialmente">
      <formula>NOT(ISERROR(SEARCH("Sí pero parcialmente",E24)))</formula>
    </cfRule>
    <cfRule type="containsText" dxfId="123" priority="132" operator="containsText" text="Sí">
      <formula>NOT(ISERROR(SEARCH("Sí",E24)))</formula>
    </cfRule>
  </conditionalFormatting>
  <conditionalFormatting sqref="E24:E26">
    <cfRule type="containsText" dxfId="122" priority="127" operator="containsText" text="No">
      <formula>NOT(ISERROR(SEARCH("No",E24)))</formula>
    </cfRule>
    <cfRule type="containsText" dxfId="121" priority="128" operator="containsText" text="Sí pero parcialmente">
      <formula>NOT(ISERROR(SEARCH("Sí pero parcialmente",E24)))</formula>
    </cfRule>
    <cfRule type="containsText" dxfId="120" priority="129" operator="containsText" text="Sí">
      <formula>NOT(ISERROR(SEARCH("Sí",E24)))</formula>
    </cfRule>
  </conditionalFormatting>
  <conditionalFormatting sqref="E28:E30">
    <cfRule type="containsText" dxfId="119" priority="124" operator="containsText" text="No">
      <formula>NOT(ISERROR(SEARCH("No",E28)))</formula>
    </cfRule>
    <cfRule type="containsText" dxfId="118" priority="125" operator="containsText" text="Sí pero parcialmente">
      <formula>NOT(ISERROR(SEARCH("Sí pero parcialmente",E28)))</formula>
    </cfRule>
    <cfRule type="containsText" dxfId="117" priority="126" operator="containsText" text="Sí">
      <formula>NOT(ISERROR(SEARCH("Sí",E28)))</formula>
    </cfRule>
  </conditionalFormatting>
  <conditionalFormatting sqref="E28:E30">
    <cfRule type="containsText" dxfId="116" priority="121" operator="containsText" text="No">
      <formula>NOT(ISERROR(SEARCH("No",E28)))</formula>
    </cfRule>
    <cfRule type="containsText" dxfId="115" priority="122" operator="containsText" text="Sí pero parcialmente">
      <formula>NOT(ISERROR(SEARCH("Sí pero parcialmente",E28)))</formula>
    </cfRule>
    <cfRule type="containsText" dxfId="114" priority="123" operator="containsText" text="Sí">
      <formula>NOT(ISERROR(SEARCH("Sí",E28)))</formula>
    </cfRule>
  </conditionalFormatting>
  <conditionalFormatting sqref="E28:E30">
    <cfRule type="containsText" dxfId="113" priority="118" operator="containsText" text="No">
      <formula>NOT(ISERROR(SEARCH("No",E28)))</formula>
    </cfRule>
    <cfRule type="containsText" dxfId="112" priority="119" operator="containsText" text="Sí pero parcialmente">
      <formula>NOT(ISERROR(SEARCH("Sí pero parcialmente",E28)))</formula>
    </cfRule>
    <cfRule type="containsText" dxfId="111" priority="120" operator="containsText" text="Sí">
      <formula>NOT(ISERROR(SEARCH("Sí",E28)))</formula>
    </cfRule>
  </conditionalFormatting>
  <conditionalFormatting sqref="E28:E30">
    <cfRule type="containsText" dxfId="110" priority="115" operator="containsText" text="No">
      <formula>NOT(ISERROR(SEARCH("No",E28)))</formula>
    </cfRule>
    <cfRule type="containsText" dxfId="109" priority="116" operator="containsText" text="Sí pero parcialmente">
      <formula>NOT(ISERROR(SEARCH("Sí pero parcialmente",E28)))</formula>
    </cfRule>
    <cfRule type="containsText" dxfId="108" priority="117" operator="containsText" text="Sí">
      <formula>NOT(ISERROR(SEARCH("Sí",E28)))</formula>
    </cfRule>
  </conditionalFormatting>
  <conditionalFormatting sqref="E28:E30">
    <cfRule type="containsText" dxfId="107" priority="112" operator="containsText" text="No">
      <formula>NOT(ISERROR(SEARCH("No",E28)))</formula>
    </cfRule>
    <cfRule type="containsText" dxfId="106" priority="113" operator="containsText" text="Sí pero parcialmente">
      <formula>NOT(ISERROR(SEARCH("Sí pero parcialmente",E28)))</formula>
    </cfRule>
    <cfRule type="containsText" dxfId="105" priority="114" operator="containsText" text="Sí">
      <formula>NOT(ISERROR(SEARCH("Sí",E28)))</formula>
    </cfRule>
  </conditionalFormatting>
  <conditionalFormatting sqref="E28:E30">
    <cfRule type="containsText" dxfId="104" priority="109" operator="containsText" text="No">
      <formula>NOT(ISERROR(SEARCH("No",E28)))</formula>
    </cfRule>
    <cfRule type="containsText" dxfId="103" priority="110" operator="containsText" text="Sí pero parcialmente">
      <formula>NOT(ISERROR(SEARCH("Sí pero parcialmente",E28)))</formula>
    </cfRule>
    <cfRule type="containsText" dxfId="102" priority="111" operator="containsText" text="Sí">
      <formula>NOT(ISERROR(SEARCH("Sí",E28)))</formula>
    </cfRule>
  </conditionalFormatting>
  <conditionalFormatting sqref="E32:E34">
    <cfRule type="containsText" dxfId="101" priority="106" operator="containsText" text="No">
      <formula>NOT(ISERROR(SEARCH("No",E32)))</formula>
    </cfRule>
    <cfRule type="containsText" dxfId="100" priority="107" operator="containsText" text="Sí pero parcialmente">
      <formula>NOT(ISERROR(SEARCH("Sí pero parcialmente",E32)))</formula>
    </cfRule>
    <cfRule type="containsText" dxfId="99" priority="108" operator="containsText" text="Sí">
      <formula>NOT(ISERROR(SEARCH("Sí",E32)))</formula>
    </cfRule>
  </conditionalFormatting>
  <conditionalFormatting sqref="E32:E34">
    <cfRule type="containsText" dxfId="98" priority="103" operator="containsText" text="No">
      <formula>NOT(ISERROR(SEARCH("No",E32)))</formula>
    </cfRule>
    <cfRule type="containsText" dxfId="97" priority="104" operator="containsText" text="Sí pero parcialmente">
      <formula>NOT(ISERROR(SEARCH("Sí pero parcialmente",E32)))</formula>
    </cfRule>
    <cfRule type="containsText" dxfId="96" priority="105" operator="containsText" text="Sí">
      <formula>NOT(ISERROR(SEARCH("Sí",E32)))</formula>
    </cfRule>
  </conditionalFormatting>
  <conditionalFormatting sqref="E32:E34">
    <cfRule type="containsText" dxfId="95" priority="100" operator="containsText" text="No">
      <formula>NOT(ISERROR(SEARCH("No",E32)))</formula>
    </cfRule>
    <cfRule type="containsText" dxfId="94" priority="101" operator="containsText" text="Sí pero parcialmente">
      <formula>NOT(ISERROR(SEARCH("Sí pero parcialmente",E32)))</formula>
    </cfRule>
    <cfRule type="containsText" dxfId="93" priority="102" operator="containsText" text="Sí">
      <formula>NOT(ISERROR(SEARCH("Sí",E32)))</formula>
    </cfRule>
  </conditionalFormatting>
  <conditionalFormatting sqref="E32:E34">
    <cfRule type="containsText" dxfId="92" priority="97" operator="containsText" text="No">
      <formula>NOT(ISERROR(SEARCH("No",E32)))</formula>
    </cfRule>
    <cfRule type="containsText" dxfId="91" priority="98" operator="containsText" text="Sí pero parcialmente">
      <formula>NOT(ISERROR(SEARCH("Sí pero parcialmente",E32)))</formula>
    </cfRule>
    <cfRule type="containsText" dxfId="90" priority="99" operator="containsText" text="Sí">
      <formula>NOT(ISERROR(SEARCH("Sí",E32)))</formula>
    </cfRule>
  </conditionalFormatting>
  <conditionalFormatting sqref="E32:E34">
    <cfRule type="containsText" dxfId="89" priority="94" operator="containsText" text="No">
      <formula>NOT(ISERROR(SEARCH("No",E32)))</formula>
    </cfRule>
    <cfRule type="containsText" dxfId="88" priority="95" operator="containsText" text="Sí pero parcialmente">
      <formula>NOT(ISERROR(SEARCH("Sí pero parcialmente",E32)))</formula>
    </cfRule>
    <cfRule type="containsText" dxfId="87" priority="96" operator="containsText" text="Sí">
      <formula>NOT(ISERROR(SEARCH("Sí",E32)))</formula>
    </cfRule>
  </conditionalFormatting>
  <conditionalFormatting sqref="E32:E34">
    <cfRule type="containsText" dxfId="86" priority="91" operator="containsText" text="No">
      <formula>NOT(ISERROR(SEARCH("No",E32)))</formula>
    </cfRule>
    <cfRule type="containsText" dxfId="85" priority="92" operator="containsText" text="Sí pero parcialmente">
      <formula>NOT(ISERROR(SEARCH("Sí pero parcialmente",E32)))</formula>
    </cfRule>
    <cfRule type="containsText" dxfId="84" priority="93" operator="containsText" text="Sí">
      <formula>NOT(ISERROR(SEARCH("Sí",E32)))</formula>
    </cfRule>
  </conditionalFormatting>
  <conditionalFormatting sqref="E40:E41">
    <cfRule type="containsText" dxfId="83" priority="70" operator="containsText" text="No">
      <formula>NOT(ISERROR(SEARCH("No",E40)))</formula>
    </cfRule>
    <cfRule type="containsText" dxfId="82" priority="71" operator="containsText" text="Sí pero parcialmente">
      <formula>NOT(ISERROR(SEARCH("Sí pero parcialmente",E40)))</formula>
    </cfRule>
    <cfRule type="containsText" dxfId="81" priority="72" operator="containsText" text="Sí">
      <formula>NOT(ISERROR(SEARCH("Sí",E40)))</formula>
    </cfRule>
  </conditionalFormatting>
  <conditionalFormatting sqref="E40:E41">
    <cfRule type="containsText" dxfId="80" priority="67" operator="containsText" text="No">
      <formula>NOT(ISERROR(SEARCH("No",E40)))</formula>
    </cfRule>
    <cfRule type="containsText" dxfId="79" priority="68" operator="containsText" text="Sí pero parcialmente">
      <formula>NOT(ISERROR(SEARCH("Sí pero parcialmente",E40)))</formula>
    </cfRule>
    <cfRule type="containsText" dxfId="78" priority="69" operator="containsText" text="Sí">
      <formula>NOT(ISERROR(SEARCH("Sí",E40)))</formula>
    </cfRule>
  </conditionalFormatting>
  <conditionalFormatting sqref="E40:E41">
    <cfRule type="containsText" dxfId="77" priority="64" operator="containsText" text="No">
      <formula>NOT(ISERROR(SEARCH("No",E40)))</formula>
    </cfRule>
    <cfRule type="containsText" dxfId="76" priority="65" operator="containsText" text="Sí pero parcialmente">
      <formula>NOT(ISERROR(SEARCH("Sí pero parcialmente",E40)))</formula>
    </cfRule>
    <cfRule type="containsText" dxfId="75" priority="66" operator="containsText" text="Sí">
      <formula>NOT(ISERROR(SEARCH("Sí",E40)))</formula>
    </cfRule>
  </conditionalFormatting>
  <conditionalFormatting sqref="E40:E41">
    <cfRule type="containsText" dxfId="74" priority="61" operator="containsText" text="No">
      <formula>NOT(ISERROR(SEARCH("No",E40)))</formula>
    </cfRule>
    <cfRule type="containsText" dxfId="73" priority="62" operator="containsText" text="Sí pero parcialmente">
      <formula>NOT(ISERROR(SEARCH("Sí pero parcialmente",E40)))</formula>
    </cfRule>
    <cfRule type="containsText" dxfId="72" priority="63" operator="containsText" text="Sí">
      <formula>NOT(ISERROR(SEARCH("Sí",E40)))</formula>
    </cfRule>
  </conditionalFormatting>
  <conditionalFormatting sqref="E40:E41">
    <cfRule type="containsText" dxfId="71" priority="58" operator="containsText" text="No">
      <formula>NOT(ISERROR(SEARCH("No",E40)))</formula>
    </cfRule>
    <cfRule type="containsText" dxfId="70" priority="59" operator="containsText" text="Sí pero parcialmente">
      <formula>NOT(ISERROR(SEARCH("Sí pero parcialmente",E40)))</formula>
    </cfRule>
    <cfRule type="containsText" dxfId="69" priority="60" operator="containsText" text="Sí">
      <formula>NOT(ISERROR(SEARCH("Sí",E40)))</formula>
    </cfRule>
  </conditionalFormatting>
  <conditionalFormatting sqref="E40:E41">
    <cfRule type="containsText" dxfId="68" priority="55" operator="containsText" text="No">
      <formula>NOT(ISERROR(SEARCH("No",E40)))</formula>
    </cfRule>
    <cfRule type="containsText" dxfId="67" priority="56" operator="containsText" text="Sí pero parcialmente">
      <formula>NOT(ISERROR(SEARCH("Sí pero parcialmente",E40)))</formula>
    </cfRule>
    <cfRule type="containsText" dxfId="66" priority="57" operator="containsText" text="Sí">
      <formula>NOT(ISERROR(SEARCH("Sí",E40)))</formula>
    </cfRule>
  </conditionalFormatting>
  <conditionalFormatting sqref="E43:E46">
    <cfRule type="containsText" dxfId="65" priority="52" operator="containsText" text="No">
      <formula>NOT(ISERROR(SEARCH("No",E43)))</formula>
    </cfRule>
    <cfRule type="containsText" dxfId="64" priority="53" operator="containsText" text="Sí pero parcialmente">
      <formula>NOT(ISERROR(SEARCH("Sí pero parcialmente",E43)))</formula>
    </cfRule>
    <cfRule type="containsText" dxfId="63" priority="54" operator="containsText" text="Sí">
      <formula>NOT(ISERROR(SEARCH("Sí",E43)))</formula>
    </cfRule>
  </conditionalFormatting>
  <conditionalFormatting sqref="E43:E46">
    <cfRule type="containsText" dxfId="62" priority="49" operator="containsText" text="No">
      <formula>NOT(ISERROR(SEARCH("No",E43)))</formula>
    </cfRule>
    <cfRule type="containsText" dxfId="61" priority="50" operator="containsText" text="Sí pero parcialmente">
      <formula>NOT(ISERROR(SEARCH("Sí pero parcialmente",E43)))</formula>
    </cfRule>
    <cfRule type="containsText" dxfId="60" priority="51" operator="containsText" text="Sí">
      <formula>NOT(ISERROR(SEARCH("Sí",E43)))</formula>
    </cfRule>
  </conditionalFormatting>
  <conditionalFormatting sqref="E43:E46">
    <cfRule type="containsText" dxfId="59" priority="46" operator="containsText" text="No">
      <formula>NOT(ISERROR(SEARCH("No",E43)))</formula>
    </cfRule>
    <cfRule type="containsText" dxfId="58" priority="47" operator="containsText" text="Sí pero parcialmente">
      <formula>NOT(ISERROR(SEARCH("Sí pero parcialmente",E43)))</formula>
    </cfRule>
    <cfRule type="containsText" dxfId="57" priority="48" operator="containsText" text="Sí">
      <formula>NOT(ISERROR(SEARCH("Sí",E43)))</formula>
    </cfRule>
  </conditionalFormatting>
  <conditionalFormatting sqref="E43:E46">
    <cfRule type="containsText" dxfId="56" priority="43" operator="containsText" text="No">
      <formula>NOT(ISERROR(SEARCH("No",E43)))</formula>
    </cfRule>
    <cfRule type="containsText" dxfId="55" priority="44" operator="containsText" text="Sí pero parcialmente">
      <formula>NOT(ISERROR(SEARCH("Sí pero parcialmente",E43)))</formula>
    </cfRule>
    <cfRule type="containsText" dxfId="54" priority="45" operator="containsText" text="Sí">
      <formula>NOT(ISERROR(SEARCH("Sí",E43)))</formula>
    </cfRule>
  </conditionalFormatting>
  <conditionalFormatting sqref="E43:E46">
    <cfRule type="containsText" dxfId="53" priority="40" operator="containsText" text="No">
      <formula>NOT(ISERROR(SEARCH("No",E43)))</formula>
    </cfRule>
    <cfRule type="containsText" dxfId="52" priority="41" operator="containsText" text="Sí pero parcialmente">
      <formula>NOT(ISERROR(SEARCH("Sí pero parcialmente",E43)))</formula>
    </cfRule>
    <cfRule type="containsText" dxfId="51" priority="42" operator="containsText" text="Sí">
      <formula>NOT(ISERROR(SEARCH("Sí",E43)))</formula>
    </cfRule>
  </conditionalFormatting>
  <conditionalFormatting sqref="E43:E46">
    <cfRule type="containsText" dxfId="50" priority="37" operator="containsText" text="No">
      <formula>NOT(ISERROR(SEARCH("No",E43)))</formula>
    </cfRule>
    <cfRule type="containsText" dxfId="49" priority="38" operator="containsText" text="Sí pero parcialmente">
      <formula>NOT(ISERROR(SEARCH("Sí pero parcialmente",E43)))</formula>
    </cfRule>
    <cfRule type="containsText" dxfId="48" priority="39" operator="containsText" text="Sí">
      <formula>NOT(ISERROR(SEARCH("Sí",E43)))</formula>
    </cfRule>
  </conditionalFormatting>
  <conditionalFormatting sqref="E48:E49">
    <cfRule type="containsText" dxfId="47" priority="34" operator="containsText" text="No">
      <formula>NOT(ISERROR(SEARCH("No",E48)))</formula>
    </cfRule>
    <cfRule type="containsText" dxfId="46" priority="35" operator="containsText" text="Sí pero parcialmente">
      <formula>NOT(ISERROR(SEARCH("Sí pero parcialmente",E48)))</formula>
    </cfRule>
    <cfRule type="containsText" dxfId="45" priority="36" operator="containsText" text="Sí">
      <formula>NOT(ISERROR(SEARCH("Sí",E48)))</formula>
    </cfRule>
  </conditionalFormatting>
  <conditionalFormatting sqref="E48:E49">
    <cfRule type="containsText" dxfId="44" priority="31" operator="containsText" text="No">
      <formula>NOT(ISERROR(SEARCH("No",E48)))</formula>
    </cfRule>
    <cfRule type="containsText" dxfId="43" priority="32" operator="containsText" text="Sí pero parcialmente">
      <formula>NOT(ISERROR(SEARCH("Sí pero parcialmente",E48)))</formula>
    </cfRule>
    <cfRule type="containsText" dxfId="42" priority="33" operator="containsText" text="Sí">
      <formula>NOT(ISERROR(SEARCH("Sí",E48)))</formula>
    </cfRule>
  </conditionalFormatting>
  <conditionalFormatting sqref="E48:E49">
    <cfRule type="containsText" dxfId="41" priority="28" operator="containsText" text="No">
      <formula>NOT(ISERROR(SEARCH("No",E48)))</formula>
    </cfRule>
    <cfRule type="containsText" dxfId="40" priority="29" operator="containsText" text="Sí pero parcialmente">
      <formula>NOT(ISERROR(SEARCH("Sí pero parcialmente",E48)))</formula>
    </cfRule>
    <cfRule type="containsText" dxfId="39" priority="30" operator="containsText" text="Sí">
      <formula>NOT(ISERROR(SEARCH("Sí",E48)))</formula>
    </cfRule>
  </conditionalFormatting>
  <conditionalFormatting sqref="E48:E49">
    <cfRule type="containsText" dxfId="38" priority="25" operator="containsText" text="No">
      <formula>NOT(ISERROR(SEARCH("No",E48)))</formula>
    </cfRule>
    <cfRule type="containsText" dxfId="37" priority="26" operator="containsText" text="Sí pero parcialmente">
      <formula>NOT(ISERROR(SEARCH("Sí pero parcialmente",E48)))</formula>
    </cfRule>
    <cfRule type="containsText" dxfId="36" priority="27" operator="containsText" text="Sí">
      <formula>NOT(ISERROR(SEARCH("Sí",E48)))</formula>
    </cfRule>
  </conditionalFormatting>
  <conditionalFormatting sqref="E48:E49">
    <cfRule type="containsText" dxfId="35" priority="22" operator="containsText" text="No">
      <formula>NOT(ISERROR(SEARCH("No",E48)))</formula>
    </cfRule>
    <cfRule type="containsText" dxfId="34" priority="23" operator="containsText" text="Sí pero parcialmente">
      <formula>NOT(ISERROR(SEARCH("Sí pero parcialmente",E48)))</formula>
    </cfRule>
    <cfRule type="containsText" dxfId="33" priority="24" operator="containsText" text="Sí">
      <formula>NOT(ISERROR(SEARCH("Sí",E48)))</formula>
    </cfRule>
  </conditionalFormatting>
  <conditionalFormatting sqref="E48:E49">
    <cfRule type="containsText" dxfId="32" priority="19" operator="containsText" text="No">
      <formula>NOT(ISERROR(SEARCH("No",E48)))</formula>
    </cfRule>
    <cfRule type="containsText" dxfId="31" priority="20" operator="containsText" text="Sí pero parcialmente">
      <formula>NOT(ISERROR(SEARCH("Sí pero parcialmente",E48)))</formula>
    </cfRule>
    <cfRule type="containsText" dxfId="30" priority="21" operator="containsText" text="Sí">
      <formula>NOT(ISERROR(SEARCH("Sí",E48)))</formula>
    </cfRule>
  </conditionalFormatting>
  <conditionalFormatting sqref="E51:E54">
    <cfRule type="containsText" dxfId="29" priority="16" operator="containsText" text="No">
      <formula>NOT(ISERROR(SEARCH("No",E51)))</formula>
    </cfRule>
    <cfRule type="containsText" dxfId="28" priority="17" operator="containsText" text="Sí pero parcialmente">
      <formula>NOT(ISERROR(SEARCH("Sí pero parcialmente",E51)))</formula>
    </cfRule>
    <cfRule type="containsText" dxfId="27" priority="18" operator="containsText" text="Sí">
      <formula>NOT(ISERROR(SEARCH("Sí",E51)))</formula>
    </cfRule>
  </conditionalFormatting>
  <conditionalFormatting sqref="E51:E54">
    <cfRule type="containsText" dxfId="26" priority="13" operator="containsText" text="No">
      <formula>NOT(ISERROR(SEARCH("No",E51)))</formula>
    </cfRule>
    <cfRule type="containsText" dxfId="25" priority="14" operator="containsText" text="Sí pero parcialmente">
      <formula>NOT(ISERROR(SEARCH("Sí pero parcialmente",E51)))</formula>
    </cfRule>
    <cfRule type="containsText" dxfId="24" priority="15" operator="containsText" text="Sí">
      <formula>NOT(ISERROR(SEARCH("Sí",E51)))</formula>
    </cfRule>
  </conditionalFormatting>
  <conditionalFormatting sqref="E51:E54">
    <cfRule type="containsText" dxfId="23" priority="10" operator="containsText" text="No">
      <formula>NOT(ISERROR(SEARCH("No",E51)))</formula>
    </cfRule>
    <cfRule type="containsText" dxfId="22" priority="11" operator="containsText" text="Sí pero parcialmente">
      <formula>NOT(ISERROR(SEARCH("Sí pero parcialmente",E51)))</formula>
    </cfRule>
    <cfRule type="containsText" dxfId="21" priority="12" operator="containsText" text="Sí">
      <formula>NOT(ISERROR(SEARCH("Sí",E51)))</formula>
    </cfRule>
  </conditionalFormatting>
  <conditionalFormatting sqref="E51:E54">
    <cfRule type="containsText" dxfId="20" priority="7" operator="containsText" text="No">
      <formula>NOT(ISERROR(SEARCH("No",E51)))</formula>
    </cfRule>
    <cfRule type="containsText" dxfId="19" priority="8" operator="containsText" text="Sí pero parcialmente">
      <formula>NOT(ISERROR(SEARCH("Sí pero parcialmente",E51)))</formula>
    </cfRule>
    <cfRule type="containsText" dxfId="18" priority="9" operator="containsText" text="Sí">
      <formula>NOT(ISERROR(SEARCH("Sí",E51)))</formula>
    </cfRule>
  </conditionalFormatting>
  <conditionalFormatting sqref="E51:E54">
    <cfRule type="containsText" dxfId="17" priority="4" operator="containsText" text="No">
      <formula>NOT(ISERROR(SEARCH("No",E51)))</formula>
    </cfRule>
    <cfRule type="containsText" dxfId="16" priority="5" operator="containsText" text="Sí pero parcialmente">
      <formula>NOT(ISERROR(SEARCH("Sí pero parcialmente",E51)))</formula>
    </cfRule>
    <cfRule type="containsText" dxfId="15" priority="6" operator="containsText" text="Sí">
      <formula>NOT(ISERROR(SEARCH("Sí",E51)))</formula>
    </cfRule>
  </conditionalFormatting>
  <conditionalFormatting sqref="E51:E54">
    <cfRule type="containsText" dxfId="14" priority="1" operator="containsText" text="No">
      <formula>NOT(ISERROR(SEARCH("No",E51)))</formula>
    </cfRule>
    <cfRule type="containsText" dxfId="13" priority="2" operator="containsText" text="Sí pero parcialmente">
      <formula>NOT(ISERROR(SEARCH("Sí pero parcialmente",E51)))</formula>
    </cfRule>
    <cfRule type="containsText" dxfId="12" priority="3" operator="containsText" text="Sí">
      <formula>NOT(ISERROR(SEARCH("Sí",E51)))</formula>
    </cfRule>
  </conditionalFormatting>
  <dataValidations count="4">
    <dataValidation type="list" allowBlank="1" showInputMessage="1" showErrorMessage="1" sqref="E43:E46 E40:E41 E51:E54 E14:E17 E28:E30 E24:E26 E19:E22 E48:E49 E32:E34 E36:E38" xr:uid="{B1CFB2B6-73D3-BD4D-B4CE-AC2524BB491D}">
      <formula1>"Sí, Sí pero parcialmente, No, No aplica"</formula1>
    </dataValidation>
    <dataValidation type="list" allowBlank="1" showInputMessage="1" showErrorMessage="1" sqref="K14:K17 K19:K22 K24:K26 K28:K30 K51:K54 K40:K41 K43:K46 K48:K49 K32:K34 K36:K38" xr:uid="{1E28C3D8-CA23-AE45-AD96-1013AF4AD19F}">
      <formula1>"La empresa no tiene planes actualmente para cumplir con el elemento, La empresa ya está tomando acciones para cumplir con el elemento, No aplica"</formula1>
    </dataValidation>
    <dataValidation type="list" errorStyle="warning" allowBlank="1" showInputMessage="1" showErrorMessage="1" sqref="F14:F17 F19:F22 F24:F26 F28:F30 F51:F54 F40:F41 F43:F46 F48:F49 F32:F34 F36:F38" xr:uid="{49092A6F-CFCF-C742-856D-FF9F29C022E4}">
      <formula1>"Sí tiene oportunidades de mejora, No tiene oportunidades de mejora  "</formula1>
    </dataValidation>
    <dataValidation type="list" errorStyle="warning" allowBlank="1" showInputMessage="1" showErrorMessage="1" sqref="G19:I22 G24:I26 G28:I30 G14:I17 G40:I41 G43:I46 G48:I49 G51:I54 G32:I34 G36:I38" xr:uid="{7F24659F-BCA1-D040-8510-23AA42BD5441}">
      <formula1>"Sí tiene muchas oportunidades de mejora, No tiene oportunidades de mejora  "</formula1>
    </dataValidation>
  </dataValidation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0D46-9985-064C-9B1C-1BC753DCF07B}">
  <dimension ref="B1:L495"/>
  <sheetViews>
    <sheetView showGridLines="0" showRowColHeaders="0" zoomScale="75" zoomScaleNormal="90" workbookViewId="0">
      <pane ySplit="9" topLeftCell="A10" activePane="bottomLeft" state="frozen"/>
      <selection pane="bottomLeft" activeCell="I21" sqref="I21"/>
    </sheetView>
  </sheetViews>
  <sheetFormatPr baseColWidth="10" defaultColWidth="10.83203125" defaultRowHeight="15" x14ac:dyDescent="0.2"/>
  <cols>
    <col min="1" max="1" width="1.83203125" style="4" customWidth="1"/>
    <col min="2" max="2" width="7.5" style="3" customWidth="1"/>
    <col min="3" max="3" width="60.6640625" style="6" customWidth="1"/>
    <col min="4" max="4" width="13" style="2" customWidth="1"/>
    <col min="5" max="5" width="40.6640625" style="2" customWidth="1"/>
    <col min="6" max="7" width="40.6640625" style="3" customWidth="1"/>
    <col min="8" max="10" width="17" style="3" customWidth="1"/>
    <col min="11" max="11" width="44" style="4" customWidth="1"/>
    <col min="12" max="12" width="21.5" style="4" customWidth="1"/>
    <col min="13" max="16384" width="10.83203125" style="4"/>
  </cols>
  <sheetData>
    <row r="1" spans="2:12" s="18" customFormat="1" ht="21" x14ac:dyDescent="0.25">
      <c r="B1" s="167"/>
      <c r="C1" s="167" t="s">
        <v>68</v>
      </c>
      <c r="D1" s="164"/>
      <c r="E1" s="164"/>
      <c r="F1" s="165"/>
      <c r="G1" s="165"/>
      <c r="H1" s="165"/>
      <c r="I1" s="165"/>
      <c r="J1" s="165"/>
      <c r="K1" s="166"/>
      <c r="L1" s="166"/>
    </row>
    <row r="2" spans="2:12" s="18" customFormat="1" ht="21" x14ac:dyDescent="0.25">
      <c r="B2" s="167"/>
      <c r="C2" s="167" t="s">
        <v>182</v>
      </c>
      <c r="D2" s="164"/>
      <c r="E2" s="164"/>
      <c r="F2" s="165"/>
      <c r="G2" s="165"/>
      <c r="H2" s="165"/>
      <c r="I2" s="165"/>
      <c r="J2" s="167" t="s">
        <v>65</v>
      </c>
      <c r="K2" s="166"/>
      <c r="L2" s="166"/>
    </row>
    <row r="3" spans="2:12" ht="17" thickBot="1" x14ac:dyDescent="0.25">
      <c r="B3" s="208"/>
      <c r="C3" s="217"/>
      <c r="D3" s="218"/>
      <c r="E3" s="218"/>
      <c r="F3" s="219"/>
      <c r="G3" s="219"/>
      <c r="H3" s="172"/>
      <c r="I3" s="172"/>
      <c r="J3" s="172"/>
      <c r="K3" s="173"/>
      <c r="L3" s="173"/>
    </row>
    <row r="4" spans="2:12" ht="19" x14ac:dyDescent="0.2">
      <c r="B4" s="216"/>
      <c r="C4" s="220" t="s">
        <v>38</v>
      </c>
      <c r="D4" s="233"/>
      <c r="E4" s="233"/>
      <c r="F4" s="233"/>
      <c r="G4" s="234"/>
      <c r="H4" s="172"/>
      <c r="I4" s="172"/>
      <c r="J4" s="210" t="s">
        <v>123</v>
      </c>
      <c r="K4" s="173"/>
      <c r="L4" s="173"/>
    </row>
    <row r="5" spans="2:12" ht="19" x14ac:dyDescent="0.2">
      <c r="B5" s="216"/>
      <c r="C5" s="221" t="s">
        <v>39</v>
      </c>
      <c r="D5" s="212"/>
      <c r="E5" s="212"/>
      <c r="F5" s="212"/>
      <c r="G5" s="213"/>
      <c r="H5" s="172"/>
      <c r="I5" s="172"/>
      <c r="J5" s="210" t="s">
        <v>67</v>
      </c>
      <c r="K5" s="173"/>
      <c r="L5" s="173"/>
    </row>
    <row r="6" spans="2:12" ht="19" x14ac:dyDescent="0.2">
      <c r="B6" s="216"/>
      <c r="C6" s="221" t="s">
        <v>41</v>
      </c>
      <c r="D6" s="212"/>
      <c r="E6" s="212"/>
      <c r="F6" s="212"/>
      <c r="G6" s="213"/>
      <c r="H6" s="172"/>
      <c r="I6" s="172"/>
      <c r="J6" s="172"/>
      <c r="K6" s="173"/>
      <c r="L6" s="173"/>
    </row>
    <row r="7" spans="2:12" ht="20" thickBot="1" x14ac:dyDescent="0.25">
      <c r="B7" s="216"/>
      <c r="C7" s="222" t="s">
        <v>40</v>
      </c>
      <c r="D7" s="214"/>
      <c r="E7" s="214"/>
      <c r="F7" s="214"/>
      <c r="G7" s="215"/>
      <c r="H7" s="172"/>
      <c r="I7" s="172"/>
      <c r="J7" s="172"/>
      <c r="K7" s="173"/>
      <c r="L7" s="173"/>
    </row>
    <row r="8" spans="2:12" ht="16" x14ac:dyDescent="0.2">
      <c r="B8" s="209"/>
      <c r="C8" s="209"/>
      <c r="D8" s="211"/>
      <c r="E8" s="211"/>
      <c r="F8" s="211"/>
      <c r="G8" s="172"/>
      <c r="H8" s="172"/>
      <c r="I8" s="172"/>
      <c r="J8" s="172"/>
      <c r="K8" s="173"/>
      <c r="L8" s="173"/>
    </row>
    <row r="9" spans="2:12" ht="6" customHeight="1" x14ac:dyDescent="0.2"/>
    <row r="10" spans="2:12" ht="6" customHeight="1" x14ac:dyDescent="0.2"/>
    <row r="11" spans="2:12" ht="6" customHeight="1" x14ac:dyDescent="0.2"/>
    <row r="12" spans="2:12" customFormat="1" ht="56" customHeight="1" x14ac:dyDescent="0.2">
      <c r="C12" s="235" t="s">
        <v>110</v>
      </c>
      <c r="D12" s="235"/>
      <c r="E12" s="235"/>
      <c r="F12" s="235"/>
      <c r="G12" s="235"/>
    </row>
    <row r="13" spans="2:12" s="51" customFormat="1" ht="40" customHeight="1" x14ac:dyDescent="0.2">
      <c r="C13" s="3"/>
      <c r="E13" s="53" t="s">
        <v>108</v>
      </c>
      <c r="F13" s="53" t="s">
        <v>107</v>
      </c>
      <c r="G13" s="53" t="s">
        <v>37</v>
      </c>
    </row>
    <row r="14" spans="2:12" s="51" customFormat="1" ht="40" customHeight="1" x14ac:dyDescent="0.2">
      <c r="C14" s="146" t="s">
        <v>109</v>
      </c>
      <c r="D14" s="146"/>
      <c r="E14" s="52"/>
      <c r="F14" s="52"/>
      <c r="G14" s="52"/>
    </row>
    <row r="15" spans="2:12" customFormat="1" ht="16" x14ac:dyDescent="0.2">
      <c r="C15" s="6"/>
    </row>
    <row r="16" spans="2:12" customFormat="1" ht="16" x14ac:dyDescent="0.2">
      <c r="C16" s="6"/>
    </row>
    <row r="17" spans="3:7" customFormat="1" ht="41" customHeight="1" x14ac:dyDescent="0.2">
      <c r="C17" s="235" t="s">
        <v>134</v>
      </c>
      <c r="D17" s="235"/>
      <c r="E17" s="235"/>
      <c r="F17" s="235"/>
      <c r="G17" s="235"/>
    </row>
    <row r="18" spans="3:7" customFormat="1" ht="16" x14ac:dyDescent="0.2">
      <c r="C18" s="6"/>
    </row>
    <row r="19" spans="3:7" customFormat="1" ht="16" x14ac:dyDescent="0.2">
      <c r="C19" s="6"/>
    </row>
    <row r="20" spans="3:7" customFormat="1" ht="32" customHeight="1" x14ac:dyDescent="0.2">
      <c r="C20" s="3"/>
      <c r="D20" s="51"/>
      <c r="E20" s="53" t="s">
        <v>108</v>
      </c>
      <c r="F20" s="53" t="s">
        <v>107</v>
      </c>
      <c r="G20" s="53" t="s">
        <v>37</v>
      </c>
    </row>
    <row r="21" spans="3:7" customFormat="1" ht="32" customHeight="1" x14ac:dyDescent="0.2">
      <c r="C21" s="146" t="s">
        <v>113</v>
      </c>
      <c r="D21" s="146"/>
      <c r="E21" s="53"/>
      <c r="F21" s="53"/>
      <c r="G21" s="53"/>
    </row>
    <row r="22" spans="3:7" customFormat="1" ht="35" customHeight="1" x14ac:dyDescent="0.2">
      <c r="C22" s="146" t="s">
        <v>114</v>
      </c>
      <c r="D22" s="146"/>
      <c r="E22" s="52"/>
      <c r="F22" s="52"/>
      <c r="G22" s="52"/>
    </row>
    <row r="23" spans="3:7" customFormat="1" ht="35" customHeight="1" x14ac:dyDescent="0.2">
      <c r="C23" s="146" t="s">
        <v>111</v>
      </c>
      <c r="D23" s="146"/>
      <c r="E23" s="52"/>
      <c r="F23" s="52"/>
      <c r="G23" s="52"/>
    </row>
    <row r="24" spans="3:7" customFormat="1" ht="35" customHeight="1" x14ac:dyDescent="0.2">
      <c r="C24" s="146" t="s">
        <v>112</v>
      </c>
      <c r="D24" s="146"/>
      <c r="E24" s="52"/>
      <c r="F24" s="52"/>
      <c r="G24" s="52"/>
    </row>
    <row r="25" spans="3:7" customFormat="1" ht="35" customHeight="1" x14ac:dyDescent="0.2">
      <c r="C25" s="146" t="s">
        <v>122</v>
      </c>
      <c r="D25" s="146"/>
      <c r="E25" s="52"/>
      <c r="F25" s="52"/>
      <c r="G25" s="52"/>
    </row>
    <row r="26" spans="3:7" customFormat="1" ht="16" x14ac:dyDescent="0.2">
      <c r="C26" s="6"/>
    </row>
    <row r="27" spans="3:7" customFormat="1" ht="16" x14ac:dyDescent="0.2">
      <c r="C27" s="6"/>
    </row>
    <row r="28" spans="3:7" customFormat="1" ht="16" x14ac:dyDescent="0.2"/>
    <row r="29" spans="3:7" customFormat="1" ht="16" x14ac:dyDescent="0.2"/>
    <row r="30" spans="3:7" customFormat="1" ht="16" x14ac:dyDescent="0.2"/>
    <row r="31" spans="3:7" customFormat="1" ht="16" x14ac:dyDescent="0.2"/>
    <row r="32" spans="3:7" customFormat="1" ht="16" x14ac:dyDescent="0.2"/>
    <row r="33" customFormat="1" ht="16" x14ac:dyDescent="0.2"/>
    <row r="34" customFormat="1" ht="16" x14ac:dyDescent="0.2"/>
    <row r="35" customFormat="1" ht="16" x14ac:dyDescent="0.2"/>
    <row r="36" customFormat="1" ht="16" x14ac:dyDescent="0.2"/>
    <row r="37" customFormat="1" ht="16" x14ac:dyDescent="0.2"/>
    <row r="38" customFormat="1" ht="16" x14ac:dyDescent="0.2"/>
    <row r="39" customFormat="1" ht="16" x14ac:dyDescent="0.2"/>
    <row r="40" customFormat="1" ht="16" x14ac:dyDescent="0.2"/>
    <row r="41" customFormat="1" ht="16" x14ac:dyDescent="0.2"/>
    <row r="42" customFormat="1" ht="16" x14ac:dyDescent="0.2"/>
    <row r="43" customFormat="1" ht="16" x14ac:dyDescent="0.2"/>
    <row r="44" customFormat="1" ht="16" x14ac:dyDescent="0.2"/>
    <row r="45" customFormat="1" ht="16" x14ac:dyDescent="0.2"/>
    <row r="46" customFormat="1" ht="16" x14ac:dyDescent="0.2"/>
    <row r="47" customFormat="1" ht="16" x14ac:dyDescent="0.2"/>
    <row r="48" customFormat="1" ht="16" x14ac:dyDescent="0.2"/>
    <row r="49" customFormat="1" ht="16" x14ac:dyDescent="0.2"/>
    <row r="50" customFormat="1" ht="16" x14ac:dyDescent="0.2"/>
    <row r="51" customFormat="1" ht="16" x14ac:dyDescent="0.2"/>
    <row r="52" customFormat="1" ht="16" x14ac:dyDescent="0.2"/>
    <row r="53" customFormat="1" ht="16" x14ac:dyDescent="0.2"/>
    <row r="54" customFormat="1" ht="16" x14ac:dyDescent="0.2"/>
    <row r="55" customFormat="1" ht="16" x14ac:dyDescent="0.2"/>
    <row r="56" customFormat="1" ht="16" x14ac:dyDescent="0.2"/>
    <row r="57" customFormat="1" ht="16" x14ac:dyDescent="0.2"/>
    <row r="58" customFormat="1" ht="16" x14ac:dyDescent="0.2"/>
    <row r="59" customFormat="1" ht="16" x14ac:dyDescent="0.2"/>
    <row r="60" customFormat="1" ht="16" x14ac:dyDescent="0.2"/>
    <row r="61" customFormat="1" ht="16" x14ac:dyDescent="0.2"/>
    <row r="62" customFormat="1" ht="16" x14ac:dyDescent="0.2"/>
    <row r="63" customFormat="1" ht="16" x14ac:dyDescent="0.2"/>
    <row r="64" customFormat="1" ht="16" x14ac:dyDescent="0.2"/>
    <row r="65" customFormat="1" ht="16" x14ac:dyDescent="0.2"/>
    <row r="66" customFormat="1" ht="16" x14ac:dyDescent="0.2"/>
    <row r="67" customFormat="1" ht="16" x14ac:dyDescent="0.2"/>
    <row r="68" customFormat="1" ht="16" x14ac:dyDescent="0.2"/>
    <row r="69" customFormat="1" ht="16" x14ac:dyDescent="0.2"/>
    <row r="70" customFormat="1" ht="16" x14ac:dyDescent="0.2"/>
    <row r="71" customFormat="1" ht="16" x14ac:dyDescent="0.2"/>
    <row r="72" customFormat="1" ht="16" x14ac:dyDescent="0.2"/>
    <row r="73" customFormat="1" ht="16" x14ac:dyDescent="0.2"/>
    <row r="74" customFormat="1" ht="16" x14ac:dyDescent="0.2"/>
    <row r="75" customFormat="1" ht="16" x14ac:dyDescent="0.2"/>
    <row r="76" customFormat="1" ht="16" x14ac:dyDescent="0.2"/>
    <row r="77" customFormat="1" ht="16" x14ac:dyDescent="0.2"/>
    <row r="78" customFormat="1" ht="16" x14ac:dyDescent="0.2"/>
    <row r="79" customFormat="1" ht="16" x14ac:dyDescent="0.2"/>
    <row r="80" customFormat="1" ht="16" x14ac:dyDescent="0.2"/>
    <row r="81" customFormat="1" ht="16" x14ac:dyDescent="0.2"/>
    <row r="82" customFormat="1" ht="16" x14ac:dyDescent="0.2"/>
    <row r="83" customFormat="1" ht="16" x14ac:dyDescent="0.2"/>
    <row r="84" customFormat="1" ht="16" x14ac:dyDescent="0.2"/>
    <row r="85" customFormat="1" ht="16" x14ac:dyDescent="0.2"/>
    <row r="86" customFormat="1" ht="16" x14ac:dyDescent="0.2"/>
    <row r="87" customFormat="1" ht="16" x14ac:dyDescent="0.2"/>
    <row r="88" customFormat="1" ht="16" x14ac:dyDescent="0.2"/>
    <row r="89" customFormat="1" ht="16" x14ac:dyDescent="0.2"/>
    <row r="90" customFormat="1" ht="16" x14ac:dyDescent="0.2"/>
    <row r="91" customFormat="1" ht="16" x14ac:dyDescent="0.2"/>
    <row r="92" customFormat="1" ht="16" x14ac:dyDescent="0.2"/>
    <row r="93" customFormat="1" ht="16" x14ac:dyDescent="0.2"/>
    <row r="94" customFormat="1" ht="16" x14ac:dyDescent="0.2"/>
    <row r="95" customFormat="1" ht="16" x14ac:dyDescent="0.2"/>
    <row r="96" customFormat="1" ht="16" x14ac:dyDescent="0.2"/>
    <row r="97" customFormat="1" ht="16" x14ac:dyDescent="0.2"/>
    <row r="98" customFormat="1" ht="16" x14ac:dyDescent="0.2"/>
    <row r="99" customFormat="1" ht="16" x14ac:dyDescent="0.2"/>
    <row r="100" customFormat="1" ht="16" x14ac:dyDescent="0.2"/>
    <row r="101" customFormat="1" ht="16" x14ac:dyDescent="0.2"/>
    <row r="102" customFormat="1" ht="16" x14ac:dyDescent="0.2"/>
    <row r="103" customFormat="1" ht="16" x14ac:dyDescent="0.2"/>
    <row r="104" customFormat="1" ht="16" x14ac:dyDescent="0.2"/>
    <row r="105" customFormat="1" ht="16" x14ac:dyDescent="0.2"/>
    <row r="106" customFormat="1" ht="16" x14ac:dyDescent="0.2"/>
    <row r="107" customFormat="1" ht="16" x14ac:dyDescent="0.2"/>
    <row r="108" customFormat="1" ht="16" x14ac:dyDescent="0.2"/>
    <row r="109" customFormat="1" ht="16" x14ac:dyDescent="0.2"/>
    <row r="110" customFormat="1" ht="16" x14ac:dyDescent="0.2"/>
    <row r="111" customFormat="1" ht="16" x14ac:dyDescent="0.2"/>
    <row r="112" customFormat="1" ht="16" x14ac:dyDescent="0.2"/>
    <row r="113" customFormat="1" ht="16" x14ac:dyDescent="0.2"/>
    <row r="114" customFormat="1" ht="16" x14ac:dyDescent="0.2"/>
    <row r="115" customFormat="1" ht="16" x14ac:dyDescent="0.2"/>
    <row r="116" customFormat="1" ht="16" x14ac:dyDescent="0.2"/>
    <row r="117" customFormat="1" ht="16" x14ac:dyDescent="0.2"/>
    <row r="118" customFormat="1" ht="16" x14ac:dyDescent="0.2"/>
    <row r="119" customFormat="1" ht="16" x14ac:dyDescent="0.2"/>
    <row r="120" customFormat="1" ht="16" x14ac:dyDescent="0.2"/>
    <row r="121" customFormat="1" ht="16" x14ac:dyDescent="0.2"/>
    <row r="122" customFormat="1" ht="16" x14ac:dyDescent="0.2"/>
    <row r="123" customFormat="1" ht="16" x14ac:dyDescent="0.2"/>
    <row r="124" customFormat="1" ht="16" x14ac:dyDescent="0.2"/>
    <row r="125" customFormat="1" ht="16" x14ac:dyDescent="0.2"/>
    <row r="126" customFormat="1" ht="16" x14ac:dyDescent="0.2"/>
    <row r="127" customFormat="1" ht="16" x14ac:dyDescent="0.2"/>
    <row r="128" customFormat="1" ht="16" x14ac:dyDescent="0.2"/>
    <row r="129" customFormat="1" ht="16" x14ac:dyDescent="0.2"/>
    <row r="130" customFormat="1" ht="16" x14ac:dyDescent="0.2"/>
    <row r="131" customFormat="1" ht="16" x14ac:dyDescent="0.2"/>
    <row r="132" customFormat="1" ht="16" x14ac:dyDescent="0.2"/>
    <row r="133" customFormat="1" ht="16" x14ac:dyDescent="0.2"/>
    <row r="134" customFormat="1" ht="16" x14ac:dyDescent="0.2"/>
    <row r="135" customFormat="1" ht="16" x14ac:dyDescent="0.2"/>
    <row r="136" customFormat="1" ht="16" x14ac:dyDescent="0.2"/>
    <row r="137" customFormat="1" ht="16" x14ac:dyDescent="0.2"/>
    <row r="138" customFormat="1" ht="16" x14ac:dyDescent="0.2"/>
    <row r="139" customFormat="1" ht="16" x14ac:dyDescent="0.2"/>
    <row r="140" customFormat="1" ht="16" x14ac:dyDescent="0.2"/>
    <row r="141" customFormat="1" ht="16" x14ac:dyDescent="0.2"/>
    <row r="142" customFormat="1" ht="16" x14ac:dyDescent="0.2"/>
    <row r="143" customFormat="1" ht="16" x14ac:dyDescent="0.2"/>
    <row r="144" customFormat="1" ht="16" x14ac:dyDescent="0.2"/>
    <row r="145" customFormat="1" ht="16" x14ac:dyDescent="0.2"/>
    <row r="146" customFormat="1" ht="16" x14ac:dyDescent="0.2"/>
    <row r="147" customFormat="1" ht="16" x14ac:dyDescent="0.2"/>
    <row r="148" customFormat="1" ht="16" x14ac:dyDescent="0.2"/>
    <row r="149" customFormat="1" ht="16" x14ac:dyDescent="0.2"/>
    <row r="150" customFormat="1" ht="16" x14ac:dyDescent="0.2"/>
    <row r="151" customFormat="1" ht="16" x14ac:dyDescent="0.2"/>
    <row r="152" customFormat="1" ht="16" x14ac:dyDescent="0.2"/>
    <row r="153" customFormat="1" ht="16" x14ac:dyDescent="0.2"/>
    <row r="154" customFormat="1" ht="16" x14ac:dyDescent="0.2"/>
    <row r="155" customFormat="1" ht="16" x14ac:dyDescent="0.2"/>
    <row r="156" customFormat="1" ht="16" x14ac:dyDescent="0.2"/>
    <row r="157" customFormat="1" ht="16" x14ac:dyDescent="0.2"/>
    <row r="158" customFormat="1" ht="16" x14ac:dyDescent="0.2"/>
    <row r="159" customFormat="1" ht="16" x14ac:dyDescent="0.2"/>
    <row r="160" customFormat="1" ht="16" x14ac:dyDescent="0.2"/>
    <row r="161" customFormat="1" ht="16" x14ac:dyDescent="0.2"/>
    <row r="162" customFormat="1" ht="16" x14ac:dyDescent="0.2"/>
    <row r="163" customFormat="1" ht="16" x14ac:dyDescent="0.2"/>
    <row r="164" customFormat="1" ht="16" x14ac:dyDescent="0.2"/>
    <row r="165" customFormat="1" ht="16" x14ac:dyDescent="0.2"/>
    <row r="166" customFormat="1" ht="16" x14ac:dyDescent="0.2"/>
    <row r="167" customFormat="1" ht="16" x14ac:dyDescent="0.2"/>
    <row r="168" customFormat="1" ht="16" x14ac:dyDescent="0.2"/>
    <row r="169" customFormat="1" ht="16" x14ac:dyDescent="0.2"/>
    <row r="170" customFormat="1" ht="16" x14ac:dyDescent="0.2"/>
    <row r="171" customFormat="1" ht="16" x14ac:dyDescent="0.2"/>
    <row r="172" customFormat="1" ht="16" x14ac:dyDescent="0.2"/>
    <row r="173" customFormat="1" ht="16" x14ac:dyDescent="0.2"/>
    <row r="174" customFormat="1" ht="16" x14ac:dyDescent="0.2"/>
    <row r="175" customFormat="1" ht="16" x14ac:dyDescent="0.2"/>
    <row r="176" customFormat="1" ht="16" x14ac:dyDescent="0.2"/>
    <row r="177" customFormat="1" ht="16" x14ac:dyDescent="0.2"/>
    <row r="178" customFormat="1" ht="16" x14ac:dyDescent="0.2"/>
    <row r="179" customFormat="1" ht="16" x14ac:dyDescent="0.2"/>
    <row r="180" customFormat="1" ht="16" x14ac:dyDescent="0.2"/>
    <row r="181" customFormat="1" ht="16" x14ac:dyDescent="0.2"/>
    <row r="182" customFormat="1" ht="16" x14ac:dyDescent="0.2"/>
    <row r="183" customFormat="1" ht="16" x14ac:dyDescent="0.2"/>
    <row r="184" customFormat="1" ht="16" x14ac:dyDescent="0.2"/>
    <row r="185" customFormat="1" ht="16" x14ac:dyDescent="0.2"/>
    <row r="186" customFormat="1" ht="16" x14ac:dyDescent="0.2"/>
    <row r="187" customFormat="1" ht="16" x14ac:dyDescent="0.2"/>
    <row r="188" customFormat="1" ht="16" x14ac:dyDescent="0.2"/>
    <row r="189" customFormat="1" ht="16" x14ac:dyDescent="0.2"/>
    <row r="190" customFormat="1" ht="16" x14ac:dyDescent="0.2"/>
    <row r="191" customFormat="1" ht="16" x14ac:dyDescent="0.2"/>
    <row r="192" customFormat="1" ht="16" x14ac:dyDescent="0.2"/>
    <row r="193" customFormat="1" ht="16" x14ac:dyDescent="0.2"/>
    <row r="194" customFormat="1" ht="16" x14ac:dyDescent="0.2"/>
    <row r="195" customFormat="1" ht="16" x14ac:dyDescent="0.2"/>
    <row r="196" customFormat="1" ht="16" x14ac:dyDescent="0.2"/>
    <row r="197" customFormat="1" ht="16" x14ac:dyDescent="0.2"/>
    <row r="198" customFormat="1" ht="16" x14ac:dyDescent="0.2"/>
    <row r="199" customFormat="1" ht="16" x14ac:dyDescent="0.2"/>
    <row r="200" customFormat="1" ht="16" x14ac:dyDescent="0.2"/>
    <row r="201" customFormat="1" ht="16" x14ac:dyDescent="0.2"/>
    <row r="202" customFormat="1" ht="16" x14ac:dyDescent="0.2"/>
    <row r="203" customFormat="1" ht="16" x14ac:dyDescent="0.2"/>
    <row r="204" customFormat="1" ht="16" x14ac:dyDescent="0.2"/>
    <row r="205" customFormat="1" ht="16" x14ac:dyDescent="0.2"/>
    <row r="206" customFormat="1" ht="16" x14ac:dyDescent="0.2"/>
    <row r="207" customFormat="1" ht="16" x14ac:dyDescent="0.2"/>
    <row r="208" customFormat="1" ht="16" x14ac:dyDescent="0.2"/>
    <row r="209" customFormat="1" ht="16" x14ac:dyDescent="0.2"/>
    <row r="210" customFormat="1" ht="16" x14ac:dyDescent="0.2"/>
    <row r="211" customFormat="1" ht="16" x14ac:dyDescent="0.2"/>
    <row r="212" customFormat="1" ht="16" x14ac:dyDescent="0.2"/>
    <row r="213" customFormat="1" ht="16" x14ac:dyDescent="0.2"/>
    <row r="214" customFormat="1" ht="16" x14ac:dyDescent="0.2"/>
    <row r="215" customFormat="1" ht="16" x14ac:dyDescent="0.2"/>
    <row r="216" customFormat="1" ht="16" x14ac:dyDescent="0.2"/>
    <row r="217" customFormat="1" ht="16" x14ac:dyDescent="0.2"/>
    <row r="218" customFormat="1" ht="16" x14ac:dyDescent="0.2"/>
    <row r="219" customFormat="1" ht="16" x14ac:dyDescent="0.2"/>
    <row r="220" customFormat="1" ht="16" x14ac:dyDescent="0.2"/>
    <row r="221" customFormat="1" ht="16" x14ac:dyDescent="0.2"/>
    <row r="222" customFormat="1" ht="16" x14ac:dyDescent="0.2"/>
    <row r="223" customFormat="1" ht="16" x14ac:dyDescent="0.2"/>
    <row r="224" customFormat="1" ht="16" x14ac:dyDescent="0.2"/>
    <row r="225" customFormat="1" ht="16" x14ac:dyDescent="0.2"/>
    <row r="226" customFormat="1" ht="16" x14ac:dyDescent="0.2"/>
    <row r="227" customFormat="1" ht="16" x14ac:dyDescent="0.2"/>
    <row r="228" customFormat="1" ht="16" x14ac:dyDescent="0.2"/>
    <row r="229" customFormat="1" ht="16" x14ac:dyDescent="0.2"/>
    <row r="230" customFormat="1" ht="16" x14ac:dyDescent="0.2"/>
    <row r="231" customFormat="1" ht="16" x14ac:dyDescent="0.2"/>
    <row r="232" customFormat="1" ht="16" x14ac:dyDescent="0.2"/>
    <row r="233" customFormat="1" ht="16" x14ac:dyDescent="0.2"/>
    <row r="234" customFormat="1" ht="16" x14ac:dyDescent="0.2"/>
    <row r="235" customFormat="1" ht="16" x14ac:dyDescent="0.2"/>
    <row r="236" customFormat="1" ht="16" x14ac:dyDescent="0.2"/>
    <row r="237" customFormat="1" ht="16" x14ac:dyDescent="0.2"/>
    <row r="238" customFormat="1" ht="16" x14ac:dyDescent="0.2"/>
    <row r="239" customFormat="1" ht="16" x14ac:dyDescent="0.2"/>
    <row r="240" customFormat="1" ht="16" x14ac:dyDescent="0.2"/>
    <row r="241" customFormat="1" ht="16" x14ac:dyDescent="0.2"/>
    <row r="242" customFormat="1" ht="16" x14ac:dyDescent="0.2"/>
    <row r="243" customFormat="1" ht="16" x14ac:dyDescent="0.2"/>
    <row r="244" customFormat="1" ht="16" x14ac:dyDescent="0.2"/>
    <row r="245" customFormat="1" ht="16" x14ac:dyDescent="0.2"/>
    <row r="246" customFormat="1" ht="16" x14ac:dyDescent="0.2"/>
    <row r="247" customFormat="1" ht="16" x14ac:dyDescent="0.2"/>
    <row r="248" customFormat="1" ht="16" x14ac:dyDescent="0.2"/>
    <row r="249" customFormat="1" ht="16" x14ac:dyDescent="0.2"/>
    <row r="250" customFormat="1" ht="16" x14ac:dyDescent="0.2"/>
    <row r="251" customFormat="1" ht="16" x14ac:dyDescent="0.2"/>
    <row r="252" customFormat="1" ht="16" x14ac:dyDescent="0.2"/>
    <row r="253" customFormat="1" ht="16" x14ac:dyDescent="0.2"/>
    <row r="254" customFormat="1" ht="16" x14ac:dyDescent="0.2"/>
    <row r="255" customFormat="1" ht="16" x14ac:dyDescent="0.2"/>
    <row r="256" customFormat="1" ht="16" x14ac:dyDescent="0.2"/>
    <row r="257" customFormat="1" ht="16" x14ac:dyDescent="0.2"/>
    <row r="258" customFormat="1" ht="16" x14ac:dyDescent="0.2"/>
    <row r="259" customFormat="1" ht="16" x14ac:dyDescent="0.2"/>
    <row r="260" customFormat="1" ht="16" x14ac:dyDescent="0.2"/>
    <row r="261" customFormat="1" ht="16" x14ac:dyDescent="0.2"/>
    <row r="262" customFormat="1" ht="16" x14ac:dyDescent="0.2"/>
    <row r="263" customFormat="1" ht="16" x14ac:dyDescent="0.2"/>
    <row r="264" customFormat="1" ht="16" x14ac:dyDescent="0.2"/>
    <row r="265" customFormat="1" ht="16" x14ac:dyDescent="0.2"/>
    <row r="266" customFormat="1" ht="16" x14ac:dyDescent="0.2"/>
    <row r="267" customFormat="1" ht="16" x14ac:dyDescent="0.2"/>
    <row r="268" customFormat="1" ht="16" x14ac:dyDescent="0.2"/>
    <row r="269" customFormat="1" ht="16" x14ac:dyDescent="0.2"/>
    <row r="270" customFormat="1" ht="16" x14ac:dyDescent="0.2"/>
    <row r="271" customFormat="1" ht="16" x14ac:dyDescent="0.2"/>
    <row r="272" customFormat="1" ht="16" x14ac:dyDescent="0.2"/>
    <row r="273" customFormat="1" ht="16" x14ac:dyDescent="0.2"/>
    <row r="274" customFormat="1" ht="16" x14ac:dyDescent="0.2"/>
    <row r="275" customFormat="1" ht="16" x14ac:dyDescent="0.2"/>
    <row r="276" customFormat="1" ht="16" x14ac:dyDescent="0.2"/>
    <row r="277" customFormat="1" ht="16" x14ac:dyDescent="0.2"/>
    <row r="278" customFormat="1" ht="16" x14ac:dyDescent="0.2"/>
    <row r="279" customFormat="1" ht="16" x14ac:dyDescent="0.2"/>
    <row r="280" customFormat="1" ht="16" x14ac:dyDescent="0.2"/>
    <row r="281" customFormat="1" ht="16" x14ac:dyDescent="0.2"/>
    <row r="282" customFormat="1" ht="16" x14ac:dyDescent="0.2"/>
    <row r="283" customFormat="1" ht="16" x14ac:dyDescent="0.2"/>
    <row r="284" customFormat="1" ht="16" x14ac:dyDescent="0.2"/>
    <row r="285" customFormat="1" ht="16" x14ac:dyDescent="0.2"/>
    <row r="286" customFormat="1" ht="16" x14ac:dyDescent="0.2"/>
    <row r="287" customFormat="1" ht="16" x14ac:dyDescent="0.2"/>
    <row r="288" customFormat="1" ht="16" x14ac:dyDescent="0.2"/>
    <row r="289" customFormat="1" ht="16" x14ac:dyDescent="0.2"/>
    <row r="290" customFormat="1" ht="16" x14ac:dyDescent="0.2"/>
    <row r="291" customFormat="1" ht="16" x14ac:dyDescent="0.2"/>
    <row r="292" customFormat="1" ht="16" x14ac:dyDescent="0.2"/>
    <row r="293" customFormat="1" ht="16" x14ac:dyDescent="0.2"/>
    <row r="294" customFormat="1" ht="16" x14ac:dyDescent="0.2"/>
    <row r="295" customFormat="1" ht="16" x14ac:dyDescent="0.2"/>
    <row r="296" customFormat="1" ht="16" x14ac:dyDescent="0.2"/>
    <row r="297" customFormat="1" ht="16" x14ac:dyDescent="0.2"/>
    <row r="298" customFormat="1" ht="16" x14ac:dyDescent="0.2"/>
    <row r="299" customFormat="1" ht="16" x14ac:dyDescent="0.2"/>
    <row r="300" customFormat="1" ht="16" x14ac:dyDescent="0.2"/>
    <row r="301" customFormat="1" ht="16" x14ac:dyDescent="0.2"/>
    <row r="302" customFormat="1" ht="16" x14ac:dyDescent="0.2"/>
    <row r="303" customFormat="1" ht="16" x14ac:dyDescent="0.2"/>
    <row r="304" customFormat="1" ht="16" x14ac:dyDescent="0.2"/>
    <row r="305" customFormat="1" ht="16" x14ac:dyDescent="0.2"/>
    <row r="306" customFormat="1" ht="16" x14ac:dyDescent="0.2"/>
    <row r="307" customFormat="1" ht="16" x14ac:dyDescent="0.2"/>
    <row r="308" customFormat="1" ht="16" x14ac:dyDescent="0.2"/>
    <row r="309" customFormat="1" ht="16" x14ac:dyDescent="0.2"/>
    <row r="310" customFormat="1" ht="16" x14ac:dyDescent="0.2"/>
    <row r="311" customFormat="1" ht="16" x14ac:dyDescent="0.2"/>
    <row r="312" customFormat="1" ht="16" x14ac:dyDescent="0.2"/>
    <row r="313" customFormat="1" ht="16" x14ac:dyDescent="0.2"/>
    <row r="314" customFormat="1" ht="16" x14ac:dyDescent="0.2"/>
    <row r="315" customFormat="1" ht="16" x14ac:dyDescent="0.2"/>
    <row r="316" customFormat="1" ht="16" x14ac:dyDescent="0.2"/>
    <row r="317" customFormat="1" ht="16" x14ac:dyDescent="0.2"/>
    <row r="318" customFormat="1" ht="16" x14ac:dyDescent="0.2"/>
    <row r="319" customFormat="1" ht="16" x14ac:dyDescent="0.2"/>
    <row r="320" customFormat="1" ht="16" x14ac:dyDescent="0.2"/>
    <row r="321" customFormat="1" ht="16" x14ac:dyDescent="0.2"/>
    <row r="322" customFormat="1" ht="16" x14ac:dyDescent="0.2"/>
    <row r="323" customFormat="1" ht="16" x14ac:dyDescent="0.2"/>
    <row r="324" customFormat="1" ht="16" x14ac:dyDescent="0.2"/>
    <row r="325" customFormat="1" ht="16" x14ac:dyDescent="0.2"/>
    <row r="326" customFormat="1" ht="16" x14ac:dyDescent="0.2"/>
    <row r="327" customFormat="1" ht="16" x14ac:dyDescent="0.2"/>
    <row r="328" customFormat="1" ht="16" x14ac:dyDescent="0.2"/>
    <row r="329" customFormat="1" ht="16" x14ac:dyDescent="0.2"/>
    <row r="330" customFormat="1" ht="16" x14ac:dyDescent="0.2"/>
    <row r="331" customFormat="1" ht="16" x14ac:dyDescent="0.2"/>
    <row r="332" customFormat="1" ht="16" x14ac:dyDescent="0.2"/>
    <row r="333" customFormat="1" ht="16" x14ac:dyDescent="0.2"/>
    <row r="334" customFormat="1" ht="16" x14ac:dyDescent="0.2"/>
    <row r="335" customFormat="1" ht="16" x14ac:dyDescent="0.2"/>
    <row r="336" customFormat="1" ht="16" x14ac:dyDescent="0.2"/>
    <row r="337" customFormat="1" ht="16" x14ac:dyDescent="0.2"/>
    <row r="338" customFormat="1" ht="16" x14ac:dyDescent="0.2"/>
    <row r="339" customFormat="1" ht="16" x14ac:dyDescent="0.2"/>
    <row r="340" customFormat="1" ht="16" x14ac:dyDescent="0.2"/>
    <row r="341" customFormat="1" ht="16" x14ac:dyDescent="0.2"/>
    <row r="342" customFormat="1" ht="16" x14ac:dyDescent="0.2"/>
    <row r="343" customFormat="1" ht="16" x14ac:dyDescent="0.2"/>
    <row r="344" customFormat="1" ht="16" x14ac:dyDescent="0.2"/>
    <row r="345" customFormat="1" ht="16" x14ac:dyDescent="0.2"/>
    <row r="346" customFormat="1" ht="16" x14ac:dyDescent="0.2"/>
    <row r="347" customFormat="1" ht="16" x14ac:dyDescent="0.2"/>
    <row r="348" customFormat="1" ht="16" x14ac:dyDescent="0.2"/>
    <row r="349" customFormat="1" ht="16" x14ac:dyDescent="0.2"/>
    <row r="350" customFormat="1" ht="16" x14ac:dyDescent="0.2"/>
    <row r="351" customFormat="1" ht="16" x14ac:dyDescent="0.2"/>
    <row r="352" customFormat="1" ht="16" x14ac:dyDescent="0.2"/>
    <row r="353" customFormat="1" ht="16" x14ac:dyDescent="0.2"/>
    <row r="354" customFormat="1" ht="16" x14ac:dyDescent="0.2"/>
    <row r="355" customFormat="1" ht="16" x14ac:dyDescent="0.2"/>
    <row r="356" customFormat="1" ht="16" x14ac:dyDescent="0.2"/>
    <row r="357" customFormat="1" ht="16" x14ac:dyDescent="0.2"/>
    <row r="358" customFormat="1" ht="16" x14ac:dyDescent="0.2"/>
    <row r="359" customFormat="1" ht="16" x14ac:dyDescent="0.2"/>
    <row r="360" customFormat="1" ht="16" x14ac:dyDescent="0.2"/>
    <row r="361" customFormat="1" ht="16" x14ac:dyDescent="0.2"/>
    <row r="362" customFormat="1" ht="16" x14ac:dyDescent="0.2"/>
    <row r="363" customFormat="1" ht="16" x14ac:dyDescent="0.2"/>
    <row r="364" customFormat="1" ht="16" x14ac:dyDescent="0.2"/>
    <row r="365" customFormat="1" ht="16" x14ac:dyDescent="0.2"/>
    <row r="366" customFormat="1" ht="16" x14ac:dyDescent="0.2"/>
    <row r="367" customFormat="1" ht="16" x14ac:dyDescent="0.2"/>
    <row r="368" customFormat="1" ht="16" x14ac:dyDescent="0.2"/>
    <row r="369" customFormat="1" ht="16" x14ac:dyDescent="0.2"/>
    <row r="370" customFormat="1" ht="16" x14ac:dyDescent="0.2"/>
    <row r="371" customFormat="1" ht="16" x14ac:dyDescent="0.2"/>
    <row r="372" customFormat="1" ht="16" x14ac:dyDescent="0.2"/>
    <row r="373" customFormat="1" ht="16" x14ac:dyDescent="0.2"/>
    <row r="374" customFormat="1" ht="16" x14ac:dyDescent="0.2"/>
    <row r="375" customFormat="1" ht="16" x14ac:dyDescent="0.2"/>
    <row r="376" customFormat="1" ht="16" x14ac:dyDescent="0.2"/>
    <row r="377" customFormat="1" ht="16" x14ac:dyDescent="0.2"/>
    <row r="378" customFormat="1" ht="16" x14ac:dyDescent="0.2"/>
    <row r="379" customFormat="1" ht="16" x14ac:dyDescent="0.2"/>
    <row r="380" customFormat="1" ht="16" x14ac:dyDescent="0.2"/>
    <row r="381" customFormat="1" ht="16" x14ac:dyDescent="0.2"/>
    <row r="382" customFormat="1" ht="16" x14ac:dyDescent="0.2"/>
    <row r="383" customFormat="1" ht="16" x14ac:dyDescent="0.2"/>
    <row r="384" customFormat="1" ht="16" x14ac:dyDescent="0.2"/>
    <row r="385" customFormat="1" ht="16" x14ac:dyDescent="0.2"/>
    <row r="386" customFormat="1" ht="16" x14ac:dyDescent="0.2"/>
    <row r="387" customFormat="1" ht="16" x14ac:dyDescent="0.2"/>
    <row r="388" customFormat="1" ht="16" x14ac:dyDescent="0.2"/>
    <row r="389" customFormat="1" ht="16" x14ac:dyDescent="0.2"/>
    <row r="390" customFormat="1" ht="16" x14ac:dyDescent="0.2"/>
    <row r="391" customFormat="1" ht="16" x14ac:dyDescent="0.2"/>
    <row r="392" customFormat="1" ht="16" x14ac:dyDescent="0.2"/>
    <row r="393" customFormat="1" ht="16" x14ac:dyDescent="0.2"/>
    <row r="394" customFormat="1" ht="16" x14ac:dyDescent="0.2"/>
    <row r="395" customFormat="1" ht="16" x14ac:dyDescent="0.2"/>
    <row r="396" customFormat="1" ht="16" x14ac:dyDescent="0.2"/>
    <row r="397" customFormat="1" ht="16" x14ac:dyDescent="0.2"/>
    <row r="398" customFormat="1" ht="16" x14ac:dyDescent="0.2"/>
    <row r="399" customFormat="1" ht="16" x14ac:dyDescent="0.2"/>
    <row r="400" customFormat="1" ht="16" x14ac:dyDescent="0.2"/>
    <row r="401" customFormat="1" ht="16" x14ac:dyDescent="0.2"/>
    <row r="402" customFormat="1" ht="16" x14ac:dyDescent="0.2"/>
    <row r="403" customFormat="1" ht="16" x14ac:dyDescent="0.2"/>
    <row r="404" customFormat="1" ht="16" x14ac:dyDescent="0.2"/>
    <row r="405" customFormat="1" ht="16" x14ac:dyDescent="0.2"/>
    <row r="406" customFormat="1" ht="16" x14ac:dyDescent="0.2"/>
    <row r="407" customFormat="1" ht="16" x14ac:dyDescent="0.2"/>
    <row r="408" customFormat="1" ht="16" x14ac:dyDescent="0.2"/>
    <row r="409" customFormat="1" ht="16" x14ac:dyDescent="0.2"/>
    <row r="410" customFormat="1" ht="16" x14ac:dyDescent="0.2"/>
    <row r="411" customFormat="1" ht="16" x14ac:dyDescent="0.2"/>
    <row r="412" customFormat="1" ht="16" x14ac:dyDescent="0.2"/>
    <row r="413" customFormat="1" ht="16" x14ac:dyDescent="0.2"/>
    <row r="414" customFormat="1" ht="16" x14ac:dyDescent="0.2"/>
    <row r="415" customFormat="1" ht="16" x14ac:dyDescent="0.2"/>
    <row r="416" customFormat="1" ht="16" x14ac:dyDescent="0.2"/>
    <row r="417" customFormat="1" ht="16" x14ac:dyDescent="0.2"/>
    <row r="418" customFormat="1" ht="16" x14ac:dyDescent="0.2"/>
    <row r="419" customFormat="1" ht="16" x14ac:dyDescent="0.2"/>
    <row r="420" customFormat="1" ht="16" x14ac:dyDescent="0.2"/>
    <row r="421" customFormat="1" ht="16" x14ac:dyDescent="0.2"/>
    <row r="422" customFormat="1" ht="16" x14ac:dyDescent="0.2"/>
    <row r="423" customFormat="1" ht="16" x14ac:dyDescent="0.2"/>
    <row r="424" customFormat="1" ht="16" x14ac:dyDescent="0.2"/>
    <row r="425" customFormat="1" ht="16" x14ac:dyDescent="0.2"/>
    <row r="426" customFormat="1" ht="16" x14ac:dyDescent="0.2"/>
    <row r="427" customFormat="1" ht="16" x14ac:dyDescent="0.2"/>
    <row r="428" customFormat="1" ht="16" x14ac:dyDescent="0.2"/>
    <row r="429" customFormat="1" ht="16" x14ac:dyDescent="0.2"/>
    <row r="430" customFormat="1" ht="16" x14ac:dyDescent="0.2"/>
    <row r="431" customFormat="1" ht="16" x14ac:dyDescent="0.2"/>
    <row r="432" customFormat="1" ht="16" x14ac:dyDescent="0.2"/>
    <row r="433" customFormat="1" ht="16" x14ac:dyDescent="0.2"/>
    <row r="434" customFormat="1" ht="16" x14ac:dyDescent="0.2"/>
    <row r="435" customFormat="1" ht="16" x14ac:dyDescent="0.2"/>
    <row r="436" customFormat="1" ht="16" x14ac:dyDescent="0.2"/>
    <row r="437" customFormat="1" ht="16" x14ac:dyDescent="0.2"/>
    <row r="438" customFormat="1" ht="16" x14ac:dyDescent="0.2"/>
    <row r="439" customFormat="1" ht="16" x14ac:dyDescent="0.2"/>
    <row r="440" customFormat="1" ht="16" x14ac:dyDescent="0.2"/>
    <row r="441" customFormat="1" ht="16" x14ac:dyDescent="0.2"/>
    <row r="442" customFormat="1" ht="16" x14ac:dyDescent="0.2"/>
    <row r="443" customFormat="1" ht="16" x14ac:dyDescent="0.2"/>
    <row r="444" customFormat="1" ht="16" x14ac:dyDescent="0.2"/>
    <row r="445" customFormat="1" ht="16" x14ac:dyDescent="0.2"/>
    <row r="446" customFormat="1" ht="16" x14ac:dyDescent="0.2"/>
    <row r="447" customFormat="1" ht="16" x14ac:dyDescent="0.2"/>
    <row r="448" customFormat="1" ht="16" x14ac:dyDescent="0.2"/>
    <row r="449" customFormat="1" ht="16" x14ac:dyDescent="0.2"/>
    <row r="450" customFormat="1" ht="16" x14ac:dyDescent="0.2"/>
    <row r="451" customFormat="1" ht="16" x14ac:dyDescent="0.2"/>
    <row r="452" customFormat="1" ht="16" x14ac:dyDescent="0.2"/>
    <row r="453" customFormat="1" ht="16" x14ac:dyDescent="0.2"/>
    <row r="454" customFormat="1" ht="16" x14ac:dyDescent="0.2"/>
    <row r="455" customFormat="1" ht="16" x14ac:dyDescent="0.2"/>
    <row r="456" customFormat="1" ht="16" x14ac:dyDescent="0.2"/>
    <row r="457" customFormat="1" ht="16" x14ac:dyDescent="0.2"/>
    <row r="458" customFormat="1" ht="16" x14ac:dyDescent="0.2"/>
    <row r="459" customFormat="1" ht="16" x14ac:dyDescent="0.2"/>
    <row r="460" customFormat="1" ht="16" x14ac:dyDescent="0.2"/>
    <row r="461" customFormat="1" ht="16" x14ac:dyDescent="0.2"/>
    <row r="462" customFormat="1" ht="16" x14ac:dyDescent="0.2"/>
    <row r="463" customFormat="1" ht="16" x14ac:dyDescent="0.2"/>
    <row r="464" customFormat="1" ht="16" x14ac:dyDescent="0.2"/>
    <row r="465" customFormat="1" ht="16" x14ac:dyDescent="0.2"/>
    <row r="466" customFormat="1" ht="16" x14ac:dyDescent="0.2"/>
    <row r="467" customFormat="1" ht="16" x14ac:dyDescent="0.2"/>
    <row r="468" customFormat="1" ht="16" x14ac:dyDescent="0.2"/>
    <row r="469" customFormat="1" ht="16" x14ac:dyDescent="0.2"/>
    <row r="470" customFormat="1" ht="16" x14ac:dyDescent="0.2"/>
    <row r="471" customFormat="1" ht="16" x14ac:dyDescent="0.2"/>
    <row r="472" customFormat="1" ht="16" x14ac:dyDescent="0.2"/>
    <row r="473" customFormat="1" ht="16" x14ac:dyDescent="0.2"/>
    <row r="474" customFormat="1" ht="16" x14ac:dyDescent="0.2"/>
    <row r="475" customFormat="1" ht="16" x14ac:dyDescent="0.2"/>
    <row r="476" customFormat="1" ht="16" x14ac:dyDescent="0.2"/>
    <row r="477" customFormat="1" ht="16" x14ac:dyDescent="0.2"/>
    <row r="478" customFormat="1" ht="16" x14ac:dyDescent="0.2"/>
    <row r="479" customFormat="1" ht="16" x14ac:dyDescent="0.2"/>
    <row r="480" customFormat="1" ht="16" x14ac:dyDescent="0.2"/>
    <row r="481" customFormat="1" ht="16" x14ac:dyDescent="0.2"/>
    <row r="482" customFormat="1" ht="16" x14ac:dyDescent="0.2"/>
    <row r="483" customFormat="1" ht="16" x14ac:dyDescent="0.2"/>
    <row r="484" customFormat="1" ht="16" x14ac:dyDescent="0.2"/>
    <row r="485" customFormat="1" ht="16" x14ac:dyDescent="0.2"/>
    <row r="486" customFormat="1" ht="16" x14ac:dyDescent="0.2"/>
    <row r="487" customFormat="1" ht="16" x14ac:dyDescent="0.2"/>
    <row r="488" customFormat="1" ht="16" x14ac:dyDescent="0.2"/>
    <row r="489" customFormat="1" ht="16" x14ac:dyDescent="0.2"/>
    <row r="490" customFormat="1" ht="16" x14ac:dyDescent="0.2"/>
    <row r="491" customFormat="1" ht="16" x14ac:dyDescent="0.2"/>
    <row r="492" customFormat="1" ht="16" x14ac:dyDescent="0.2"/>
    <row r="493" customFormat="1" ht="16" x14ac:dyDescent="0.2"/>
    <row r="494" customFormat="1" ht="16" x14ac:dyDescent="0.2"/>
    <row r="495" customFormat="1" ht="16" x14ac:dyDescent="0.2"/>
  </sheetData>
  <dataConsolidate/>
  <mergeCells count="12">
    <mergeCell ref="C24:D24"/>
    <mergeCell ref="C25:D25"/>
    <mergeCell ref="C12:G12"/>
    <mergeCell ref="C14:D14"/>
    <mergeCell ref="C17:G17"/>
    <mergeCell ref="C22:D22"/>
    <mergeCell ref="C23:D23"/>
    <mergeCell ref="D4:G4"/>
    <mergeCell ref="D5:G5"/>
    <mergeCell ref="D6:G6"/>
    <mergeCell ref="D7:G7"/>
    <mergeCell ref="C21:D21"/>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83E8-7E43-304E-9F8D-76D8E6E61704}">
  <dimension ref="B1:O66"/>
  <sheetViews>
    <sheetView showGridLines="0" showRowColHeaders="0" zoomScale="66" zoomScaleNormal="66" workbookViewId="0">
      <pane ySplit="6" topLeftCell="A7" activePane="bottomLeft" state="frozen"/>
      <selection pane="bottomLeft" activeCell="T28" sqref="T28"/>
    </sheetView>
  </sheetViews>
  <sheetFormatPr baseColWidth="10" defaultColWidth="10.83203125" defaultRowHeight="15" x14ac:dyDescent="0.2"/>
  <cols>
    <col min="1" max="1" width="1.83203125" style="4" customWidth="1"/>
    <col min="2" max="2" width="1.5" style="3" customWidth="1"/>
    <col min="3" max="3" width="66.33203125" style="6" customWidth="1"/>
    <col min="4" max="5" width="14" style="2" customWidth="1"/>
    <col min="6" max="7" width="14" style="3" customWidth="1"/>
    <col min="8" max="8" width="6.5" style="3" customWidth="1"/>
    <col min="9" max="9" width="6.6640625" style="3" customWidth="1"/>
    <col min="10" max="10" width="112.33203125" style="3" customWidth="1"/>
    <col min="11" max="14" width="14.1640625" style="4" customWidth="1"/>
    <col min="15" max="15" width="1.33203125" style="4" customWidth="1"/>
    <col min="16" max="16384" width="10.83203125" style="4"/>
  </cols>
  <sheetData>
    <row r="1" spans="2:15" s="18" customFormat="1" ht="22" thickBot="1" x14ac:dyDescent="0.3">
      <c r="B1" s="19"/>
      <c r="C1" s="167" t="s">
        <v>68</v>
      </c>
      <c r="D1" s="164"/>
      <c r="E1" s="164"/>
      <c r="F1" s="165"/>
      <c r="G1" s="165"/>
      <c r="H1" s="165"/>
      <c r="I1" s="165"/>
      <c r="J1" s="238"/>
      <c r="K1" s="239"/>
      <c r="L1" s="239"/>
      <c r="M1" s="240"/>
      <c r="N1" s="240"/>
      <c r="O1" s="162"/>
    </row>
    <row r="2" spans="2:15" s="18" customFormat="1" ht="21" x14ac:dyDescent="0.25">
      <c r="B2" s="19"/>
      <c r="C2" s="167" t="s">
        <v>181</v>
      </c>
      <c r="D2" s="164"/>
      <c r="E2" s="164"/>
      <c r="F2" s="165"/>
      <c r="G2" s="165"/>
      <c r="H2" s="165"/>
      <c r="I2" s="244"/>
      <c r="J2" s="220" t="s">
        <v>38</v>
      </c>
      <c r="K2" s="233">
        <f>('AUTOEVALUACIÓN (I)'!D4)</f>
        <v>0</v>
      </c>
      <c r="L2" s="233"/>
      <c r="M2" s="233"/>
      <c r="N2" s="234"/>
      <c r="O2" s="162"/>
    </row>
    <row r="3" spans="2:15" ht="21" x14ac:dyDescent="0.2">
      <c r="B3" s="17"/>
      <c r="C3" s="167" t="s">
        <v>52</v>
      </c>
      <c r="D3" s="171"/>
      <c r="E3" s="171"/>
      <c r="F3" s="172"/>
      <c r="G3" s="172"/>
      <c r="H3" s="172"/>
      <c r="I3" s="232"/>
      <c r="J3" s="221" t="s">
        <v>39</v>
      </c>
      <c r="K3" s="237">
        <f>('AUTOEVALUACIÓN (I)'!D5)</f>
        <v>0</v>
      </c>
      <c r="L3" s="237"/>
      <c r="M3" s="237"/>
      <c r="N3" s="241"/>
      <c r="O3" s="169"/>
    </row>
    <row r="4" spans="2:15" ht="21" x14ac:dyDescent="0.2">
      <c r="B4" s="17"/>
      <c r="C4" s="167"/>
      <c r="D4" s="171"/>
      <c r="E4" s="171"/>
      <c r="F4" s="172"/>
      <c r="G4" s="172"/>
      <c r="H4" s="172"/>
      <c r="I4" s="232"/>
      <c r="J4" s="221" t="s">
        <v>41</v>
      </c>
      <c r="K4" s="237">
        <f>('AUTOEVALUACIÓN (I)'!D6)</f>
        <v>0</v>
      </c>
      <c r="L4" s="237"/>
      <c r="M4" s="237"/>
      <c r="N4" s="241"/>
      <c r="O4" s="169"/>
    </row>
    <row r="5" spans="2:15" ht="22" thickBot="1" x14ac:dyDescent="0.25">
      <c r="B5" s="17"/>
      <c r="C5" s="167" t="s">
        <v>43</v>
      </c>
      <c r="D5" s="171"/>
      <c r="E5" s="171"/>
      <c r="F5" s="172"/>
      <c r="G5" s="172"/>
      <c r="H5" s="172"/>
      <c r="I5" s="232"/>
      <c r="J5" s="222" t="s">
        <v>40</v>
      </c>
      <c r="K5" s="242">
        <f>('AUTOEVALUACIÓN (I)'!D7)</f>
        <v>0</v>
      </c>
      <c r="L5" s="242"/>
      <c r="M5" s="242"/>
      <c r="N5" s="243"/>
      <c r="O5" s="169"/>
    </row>
    <row r="6" spans="2:15" ht="16" x14ac:dyDescent="0.2">
      <c r="B6" s="17"/>
      <c r="C6" s="236"/>
      <c r="D6" s="171"/>
      <c r="E6" s="171"/>
      <c r="F6" s="172"/>
      <c r="G6" s="172"/>
      <c r="H6" s="172"/>
      <c r="I6" s="172"/>
      <c r="J6" s="172"/>
      <c r="K6" s="173"/>
      <c r="L6" s="173"/>
      <c r="M6" s="169"/>
      <c r="N6" s="169"/>
      <c r="O6" s="169"/>
    </row>
    <row r="7" spans="2:15" ht="19" customHeight="1" x14ac:dyDescent="0.2"/>
    <row r="8" spans="2:15" ht="26" x14ac:dyDescent="0.2">
      <c r="C8" s="245" t="s">
        <v>49</v>
      </c>
      <c r="D8" s="245"/>
      <c r="E8" s="245"/>
      <c r="F8" s="245"/>
      <c r="G8" s="245"/>
      <c r="I8" s="245" t="s">
        <v>51</v>
      </c>
      <c r="J8" s="245"/>
      <c r="K8" s="245"/>
      <c r="L8" s="245"/>
      <c r="M8" s="245"/>
      <c r="N8" s="245"/>
    </row>
    <row r="9" spans="2:15" x14ac:dyDescent="0.2">
      <c r="N9" s="3"/>
      <c r="O9" s="25"/>
    </row>
    <row r="10" spans="2:15" x14ac:dyDescent="0.2">
      <c r="C10" s="246" t="s">
        <v>44</v>
      </c>
      <c r="D10" s="247" t="s">
        <v>46</v>
      </c>
      <c r="E10" s="247" t="s">
        <v>45</v>
      </c>
      <c r="F10" s="246" t="s">
        <v>47</v>
      </c>
      <c r="G10" s="246" t="s">
        <v>0</v>
      </c>
      <c r="I10" s="246" t="s">
        <v>34</v>
      </c>
      <c r="J10" s="246" t="s">
        <v>50</v>
      </c>
      <c r="K10" s="247" t="s">
        <v>46</v>
      </c>
      <c r="L10" s="247" t="s">
        <v>45</v>
      </c>
      <c r="M10" s="246" t="s">
        <v>47</v>
      </c>
      <c r="N10" s="246" t="s">
        <v>0</v>
      </c>
      <c r="O10" s="25"/>
    </row>
    <row r="11" spans="2:15" ht="34" customHeight="1" x14ac:dyDescent="0.2">
      <c r="C11" s="26" t="s">
        <v>138</v>
      </c>
      <c r="D11" s="27">
        <f>(COUNTIF('AUTOEVALUACIÓN (I)'!E14:E17,"Sí"))</f>
        <v>0</v>
      </c>
      <c r="E11" s="27">
        <f>(COUNTIF('AUTOEVALUACIÓN (I)'!E14:E17,"Sí pero parcialmente"))</f>
        <v>0</v>
      </c>
      <c r="F11" s="27">
        <f>(COUNTIF('AUTOEVALUACIÓN (I)'!E14:E17,"No"))</f>
        <v>0</v>
      </c>
      <c r="G11" s="27">
        <f>(COUNTIF('AUTOEVALUACIÓN (I)'!E14:E17,"No aplica"))</f>
        <v>0</v>
      </c>
      <c r="H11" s="24"/>
      <c r="I11" s="57">
        <v>1</v>
      </c>
      <c r="J11" s="58" t="s">
        <v>148</v>
      </c>
      <c r="K11" s="59">
        <f>(COUNTIF('AUTOEVALUACIÓN (I)'!E14,"Sí"))</f>
        <v>0</v>
      </c>
      <c r="L11" s="59">
        <f>(COUNTIF('AUTOEVALUACIÓN (I)'!E14,"Sí pero parcialmente"))</f>
        <v>0</v>
      </c>
      <c r="M11" s="59">
        <f>(COUNTIF('AUTOEVALUACIÓN (I)'!E14,"No"))</f>
        <v>0</v>
      </c>
      <c r="N11" s="59">
        <f>(COUNTIF('AUTOEVALUACIÓN (I)'!E14,"No aplica"))</f>
        <v>0</v>
      </c>
      <c r="O11" s="25"/>
    </row>
    <row r="12" spans="2:15" ht="34" customHeight="1" x14ac:dyDescent="0.2">
      <c r="C12" s="26" t="s">
        <v>139</v>
      </c>
      <c r="D12" s="27">
        <f>(COUNTIF('AUTOEVALUACIÓN (I)'!E19:E22,"Sí"))</f>
        <v>0</v>
      </c>
      <c r="E12" s="27">
        <f>(COUNTIF('AUTOEVALUACIÓN (I)'!E19:E22,"Sí pero parcialmente"))</f>
        <v>0</v>
      </c>
      <c r="F12" s="27">
        <f>(COUNTIF('AUTOEVALUACIÓN (I)'!E19:E22,"No"))</f>
        <v>0</v>
      </c>
      <c r="G12" s="27">
        <f>(COUNTIF('AUTOEVALUACIÓN (I)'!E19:E22,"No aplica"))</f>
        <v>0</v>
      </c>
      <c r="H12" s="24"/>
      <c r="I12" s="57">
        <v>2</v>
      </c>
      <c r="J12" s="60" t="s">
        <v>149</v>
      </c>
      <c r="K12" s="59">
        <f>(COUNTIF('AUTOEVALUACIÓN (I)'!E15,"Sí"))</f>
        <v>0</v>
      </c>
      <c r="L12" s="59">
        <f>(COUNTIF('AUTOEVALUACIÓN (I)'!E15,"Sí pero parcialmente"))</f>
        <v>0</v>
      </c>
      <c r="M12" s="59">
        <f>(COUNTIF('AUTOEVALUACIÓN (I)'!E15,"No"))</f>
        <v>0</v>
      </c>
      <c r="N12" s="59">
        <f>(COUNTIF('AUTOEVALUACIÓN (I)'!E15,"No aplica"))</f>
        <v>0</v>
      </c>
      <c r="O12" s="25"/>
    </row>
    <row r="13" spans="2:15" ht="34" customHeight="1" x14ac:dyDescent="0.2">
      <c r="C13" s="26" t="s">
        <v>140</v>
      </c>
      <c r="D13" s="28">
        <f>(COUNTIF('AUTOEVALUACIÓN (I)'!E24:E26,"Sí"))</f>
        <v>0</v>
      </c>
      <c r="E13" s="28">
        <f>(COUNTIF('AUTOEVALUACIÓN (I)'!E24:E26,"Sí pero parcialmente"))</f>
        <v>0</v>
      </c>
      <c r="F13" s="28">
        <f>(COUNTIF('AUTOEVALUACIÓN (I)'!E24:E26,"No"))</f>
        <v>0</v>
      </c>
      <c r="G13" s="28">
        <f>(COUNTIF('AUTOEVALUACIÓN (I)'!E24:E26,"No aplica"))</f>
        <v>0</v>
      </c>
      <c r="H13" s="24"/>
      <c r="I13" s="57">
        <v>3</v>
      </c>
      <c r="J13" s="60" t="s">
        <v>150</v>
      </c>
      <c r="K13" s="59">
        <f>(COUNTIF('AUTOEVALUACIÓN (I)'!E16,"Sí"))</f>
        <v>0</v>
      </c>
      <c r="L13" s="59">
        <f>(COUNTIF('AUTOEVALUACIÓN (I)'!E16,"Sí pero parcialmente"))</f>
        <v>0</v>
      </c>
      <c r="M13" s="59">
        <f>(COUNTIF('AUTOEVALUACIÓN (I)'!E16,"No"))</f>
        <v>0</v>
      </c>
      <c r="N13" s="59">
        <f>(COUNTIF('AUTOEVALUACIÓN (I)'!E16,"No aplica"))</f>
        <v>0</v>
      </c>
      <c r="O13" s="25"/>
    </row>
    <row r="14" spans="2:15" ht="34" customHeight="1" x14ac:dyDescent="0.2">
      <c r="C14" s="26" t="s">
        <v>141</v>
      </c>
      <c r="D14" s="28">
        <f>(COUNTIF('AUTOEVALUACIÓN (I)'!E28:E30,"Sí"))</f>
        <v>0</v>
      </c>
      <c r="E14" s="28">
        <f>(COUNTIF('AUTOEVALUACIÓN (I)'!E28:E30,"Sí pero parcialmente"))</f>
        <v>0</v>
      </c>
      <c r="F14" s="28">
        <f>(COUNTIF('AUTOEVALUACIÓN (I)'!E28:E30,"No"))</f>
        <v>0</v>
      </c>
      <c r="G14" s="28">
        <f>(COUNTIF('AUTOEVALUACIÓN (I)'!E28:E30,"No aplica"))</f>
        <v>0</v>
      </c>
      <c r="H14" s="24"/>
      <c r="I14" s="57">
        <v>4</v>
      </c>
      <c r="J14" s="60" t="s">
        <v>151</v>
      </c>
      <c r="K14" s="59">
        <f>(COUNTIF('AUTOEVALUACIÓN (I)'!E17,"Sí"))</f>
        <v>0</v>
      </c>
      <c r="L14" s="59">
        <f>(COUNTIF('AUTOEVALUACIÓN (I)'!E17,"Sí pero parcialmente"))</f>
        <v>0</v>
      </c>
      <c r="M14" s="59">
        <f>(COUNTIF('AUTOEVALUACIÓN (I)'!E17,"No"))</f>
        <v>0</v>
      </c>
      <c r="N14" s="59">
        <f>(COUNTIF('AUTOEVALUACIÓN (I)'!E17,"No aplica"))</f>
        <v>0</v>
      </c>
      <c r="O14" s="25"/>
    </row>
    <row r="15" spans="2:15" ht="34" customHeight="1" x14ac:dyDescent="0.2">
      <c r="C15" s="26" t="s">
        <v>142</v>
      </c>
      <c r="D15" s="28">
        <f>(COUNTIF('AUTOEVALUACIÓN (I)'!E32:E34,"Sí"))</f>
        <v>0</v>
      </c>
      <c r="E15" s="28">
        <f>(COUNTIF('AUTOEVALUACIÓN (I)'!E32:E34,"Sí pero parcialmente"))</f>
        <v>0</v>
      </c>
      <c r="F15" s="28">
        <f>(COUNTIF('AUTOEVALUACIÓN (I)'!E32:E34,"No"))</f>
        <v>0</v>
      </c>
      <c r="G15" s="28">
        <f>(COUNTIF('AUTOEVALUACIÓN (I)'!E32:E34,"No aplica"))</f>
        <v>0</v>
      </c>
      <c r="H15" s="24"/>
      <c r="I15" s="57">
        <v>5</v>
      </c>
      <c r="J15" s="60" t="s">
        <v>152</v>
      </c>
      <c r="K15" s="59">
        <f>(COUNTIF('AUTOEVALUACIÓN (I)'!E19,"Sí"))</f>
        <v>0</v>
      </c>
      <c r="L15" s="59">
        <f>(COUNTIF('AUTOEVALUACIÓN (I)'!E19,"Sí pero parcialmente"))</f>
        <v>0</v>
      </c>
      <c r="M15" s="59">
        <f>(COUNTIF('AUTOEVALUACIÓN (I)'!E19,"No"))</f>
        <v>0</v>
      </c>
      <c r="N15" s="59">
        <f>(COUNTIF('AUTOEVALUACIÓN (I)'!E19,"No aplica"))</f>
        <v>0</v>
      </c>
      <c r="O15" s="25"/>
    </row>
    <row r="16" spans="2:15" ht="34" customHeight="1" x14ac:dyDescent="0.2">
      <c r="C16" s="26" t="s">
        <v>143</v>
      </c>
      <c r="D16" s="28">
        <f>(COUNTIF('AUTOEVALUACIÓN (I)'!E36:E38,"Sí"))</f>
        <v>0</v>
      </c>
      <c r="E16" s="28">
        <f>(COUNTIF('AUTOEVALUACIÓN (I)'!E36:E38,"Sí pero parcialmente"))</f>
        <v>0</v>
      </c>
      <c r="F16" s="28">
        <f>(COUNTIF('AUTOEVALUACIÓN (I)'!E36:E38,"No"))</f>
        <v>0</v>
      </c>
      <c r="G16" s="28">
        <f>(COUNTIF('AUTOEVALUACIÓN (I)'!E36:E38,"No aplica"))</f>
        <v>0</v>
      </c>
      <c r="H16" s="24"/>
      <c r="I16" s="57">
        <v>6</v>
      </c>
      <c r="J16" s="60" t="s">
        <v>153</v>
      </c>
      <c r="K16" s="59">
        <f>(COUNTIF('AUTOEVALUACIÓN (I)'!E20,"Sí"))</f>
        <v>0</v>
      </c>
      <c r="L16" s="59">
        <f>(COUNTIF('AUTOEVALUACIÓN (I)'!E20,"Sí pero parcialmente"))</f>
        <v>0</v>
      </c>
      <c r="M16" s="59">
        <f>(COUNTIF('AUTOEVALUACIÓN (I)'!E20,"No"))</f>
        <v>0</v>
      </c>
      <c r="N16" s="59">
        <f>(COUNTIF('AUTOEVALUACIÓN (I)'!E20,"No aplica"))</f>
        <v>0</v>
      </c>
      <c r="O16" s="25"/>
    </row>
    <row r="17" spans="3:15" ht="34" customHeight="1" x14ac:dyDescent="0.2">
      <c r="C17" s="26" t="s">
        <v>144</v>
      </c>
      <c r="D17" s="28">
        <f>(COUNTIF('AUTOEVALUACIÓN (I)'!E40:E41,"Sí"))</f>
        <v>0</v>
      </c>
      <c r="E17" s="28">
        <f>(COUNTIF('AUTOEVALUACIÓN (I)'!E40:E41,"Sí pero parcialmente"))</f>
        <v>0</v>
      </c>
      <c r="F17" s="28">
        <f>(COUNTIF('AUTOEVALUACIÓN (I)'!E40:E41,"No"))</f>
        <v>0</v>
      </c>
      <c r="G17" s="28">
        <f>(COUNTIF('AUTOEVALUACIÓN (I)'!E40:E41,"No aplica"))</f>
        <v>0</v>
      </c>
      <c r="H17" s="24"/>
      <c r="I17" s="57">
        <v>7</v>
      </c>
      <c r="J17" s="60" t="s">
        <v>154</v>
      </c>
      <c r="K17" s="59">
        <f>(COUNTIF('AUTOEVALUACIÓN (I)'!E21,"Sí"))</f>
        <v>0</v>
      </c>
      <c r="L17" s="59">
        <f>(COUNTIF('AUTOEVALUACIÓN (I)'!E21,"Sí pero parcialmente"))</f>
        <v>0</v>
      </c>
      <c r="M17" s="59">
        <f>(COUNTIF('AUTOEVALUACIÓN (I)'!E21,"No"))</f>
        <v>0</v>
      </c>
      <c r="N17" s="59">
        <f>(COUNTIF('AUTOEVALUACIÓN (I)'!E21,"No aplica"))</f>
        <v>0</v>
      </c>
      <c r="O17" s="25"/>
    </row>
    <row r="18" spans="3:15" ht="34" customHeight="1" x14ac:dyDescent="0.2">
      <c r="C18" s="26" t="s">
        <v>145</v>
      </c>
      <c r="D18" s="28">
        <f>(COUNTIF('AUTOEVALUACIÓN (I)'!E43:E46,"Sí"))</f>
        <v>0</v>
      </c>
      <c r="E18" s="28">
        <f>(COUNTIF('AUTOEVALUACIÓN (I)'!E43:E46,"Sí pero parcialmente"))</f>
        <v>0</v>
      </c>
      <c r="F18" s="28">
        <f>(COUNTIF('AUTOEVALUACIÓN (I)'!E43:E46,"No"))</f>
        <v>0</v>
      </c>
      <c r="G18" s="29">
        <f>(COUNTIF('AUTOEVALUACIÓN (I)'!E43:E46,"No aplica"))</f>
        <v>0</v>
      </c>
      <c r="H18" s="24"/>
      <c r="I18" s="57">
        <v>8</v>
      </c>
      <c r="J18" s="60" t="s">
        <v>155</v>
      </c>
      <c r="K18" s="59">
        <f>(COUNTIF('AUTOEVALUACIÓN (I)'!E22,"Sí"))</f>
        <v>0</v>
      </c>
      <c r="L18" s="59">
        <f>(COUNTIF('AUTOEVALUACIÓN (I)'!E22,"Sí pero parcialmente"))</f>
        <v>0</v>
      </c>
      <c r="M18" s="59">
        <f>(COUNTIF('AUTOEVALUACIÓN (I)'!E22,"No"))</f>
        <v>0</v>
      </c>
      <c r="N18" s="59">
        <f>(COUNTIF('AUTOEVALUACIÓN (I)'!E22,"No aplica"))</f>
        <v>0</v>
      </c>
      <c r="O18" s="25"/>
    </row>
    <row r="19" spans="3:15" ht="34" customHeight="1" x14ac:dyDescent="0.2">
      <c r="C19" s="26" t="s">
        <v>146</v>
      </c>
      <c r="D19" s="28">
        <f>(COUNTIF('AUTOEVALUACIÓN (I)'!E48:E49,"Sí"))</f>
        <v>0</v>
      </c>
      <c r="E19" s="28">
        <f>(COUNTIF('AUTOEVALUACIÓN (I)'!E48:E49,"Sí pero parcialmente"))</f>
        <v>0</v>
      </c>
      <c r="F19" s="28">
        <f>(COUNTIF('AUTOEVALUACIÓN (I)'!E48:E49,"No"))</f>
        <v>0</v>
      </c>
      <c r="G19" s="28">
        <f>(COUNTIF('AUTOEVALUACIÓN (I)'!E48:E49,"No aplica"))</f>
        <v>0</v>
      </c>
      <c r="H19" s="24"/>
      <c r="I19" s="57">
        <v>9</v>
      </c>
      <c r="J19" s="60" t="s">
        <v>156</v>
      </c>
      <c r="K19" s="59">
        <f>(COUNTIF('AUTOEVALUACIÓN (I)'!E24,"Sí"))</f>
        <v>0</v>
      </c>
      <c r="L19" s="59">
        <f>(COUNTIF('AUTOEVALUACIÓN (I)'!E24,"Sí pero parcialmente"))</f>
        <v>0</v>
      </c>
      <c r="M19" s="59">
        <f>(COUNTIF('AUTOEVALUACIÓN (I)'!E24,"No"))</f>
        <v>0</v>
      </c>
      <c r="N19" s="59">
        <f>(COUNTIF('AUTOEVALUACIÓN (I)'!E24,"No aplica"))</f>
        <v>0</v>
      </c>
      <c r="O19" s="25"/>
    </row>
    <row r="20" spans="3:15" ht="34" customHeight="1" x14ac:dyDescent="0.2">
      <c r="C20" s="26" t="s">
        <v>147</v>
      </c>
      <c r="D20" s="28">
        <f>(COUNTIF('AUTOEVALUACIÓN (I)'!E51:E54,"Sí"))</f>
        <v>0</v>
      </c>
      <c r="E20" s="28">
        <f>(COUNTIF('AUTOEVALUACIÓN (I)'!E51:E54,"Sí pero parcialmente"))</f>
        <v>0</v>
      </c>
      <c r="F20" s="28">
        <f>(COUNTIF('AUTOEVALUACIÓN (I)'!E51:E54,"No"))</f>
        <v>0</v>
      </c>
      <c r="G20" s="28">
        <f>(COUNTIF('AUTOEVALUACIÓN (I)'!E51:E54,"No aplica"))</f>
        <v>0</v>
      </c>
      <c r="H20" s="24"/>
      <c r="I20" s="57">
        <v>10</v>
      </c>
      <c r="J20" s="60" t="s">
        <v>157</v>
      </c>
      <c r="K20" s="59">
        <f>(COUNTIF('AUTOEVALUACIÓN (I)'!E25,"Sí"))</f>
        <v>0</v>
      </c>
      <c r="L20" s="59">
        <f>(COUNTIF('AUTOEVALUACIÓN (I)'!E25,"Sí pero parcialmente"))</f>
        <v>0</v>
      </c>
      <c r="M20" s="59">
        <f>(COUNTIF('AUTOEVALUACIÓN (I)'!E25,"No"))</f>
        <v>0</v>
      </c>
      <c r="N20" s="59">
        <f>(COUNTIF('AUTOEVALUACIÓN (I)'!E25,"No aplica"))</f>
        <v>0</v>
      </c>
      <c r="O20" s="25"/>
    </row>
    <row r="21" spans="3:15" ht="34" customHeight="1" x14ac:dyDescent="0.2">
      <c r="C21" s="248" t="s">
        <v>48</v>
      </c>
      <c r="D21" s="247">
        <f>SUM(D11:D20)</f>
        <v>0</v>
      </c>
      <c r="E21" s="247">
        <f>SUM(E11:E20)</f>
        <v>0</v>
      </c>
      <c r="F21" s="246">
        <f>SUM(F11:F20)</f>
        <v>0</v>
      </c>
      <c r="G21" s="246">
        <f>SUM(G11:G20)</f>
        <v>0</v>
      </c>
      <c r="I21" s="57">
        <v>11</v>
      </c>
      <c r="J21" s="60" t="s">
        <v>158</v>
      </c>
      <c r="K21" s="59">
        <f>(COUNTIF('AUTOEVALUACIÓN (I)'!E26,"Sí"))</f>
        <v>0</v>
      </c>
      <c r="L21" s="59">
        <f>(COUNTIF('AUTOEVALUACIÓN (I)'!E26,"Sí pero parcialmente"))</f>
        <v>0</v>
      </c>
      <c r="M21" s="59">
        <f>(COUNTIF('AUTOEVALUACIÓN (I)'!E26,"No"))</f>
        <v>0</v>
      </c>
      <c r="N21" s="59">
        <f>(COUNTIF('AUTOEVALUACIÓN (I)'!E26,"No aplica"))</f>
        <v>0</v>
      </c>
      <c r="O21" s="25"/>
    </row>
    <row r="22" spans="3:15" ht="34" customHeight="1" x14ac:dyDescent="0.2">
      <c r="I22" s="57">
        <v>12</v>
      </c>
      <c r="J22" s="60" t="s">
        <v>159</v>
      </c>
      <c r="K22" s="59">
        <f>(COUNTIF('AUTOEVALUACIÓN (I)'!E28,"Sí"))</f>
        <v>0</v>
      </c>
      <c r="L22" s="59">
        <f>(COUNTIF('AUTOEVALUACIÓN (I)'!E28,"Sí pero parcialmente"))</f>
        <v>0</v>
      </c>
      <c r="M22" s="59">
        <f>(COUNTIF('AUTOEVALUACIÓN (I)'!E28,"No"))</f>
        <v>0</v>
      </c>
      <c r="N22" s="59">
        <f>(COUNTIF('AUTOEVALUACIÓN (I)'!E28,"No aplica"))</f>
        <v>0</v>
      </c>
      <c r="O22" s="25"/>
    </row>
    <row r="23" spans="3:15" ht="34" customHeight="1" x14ac:dyDescent="0.2">
      <c r="I23" s="57">
        <v>13</v>
      </c>
      <c r="J23" s="60" t="s">
        <v>160</v>
      </c>
      <c r="K23" s="59">
        <f>(COUNTIF('AUTOEVALUACIÓN (I)'!E29,"Sí"))</f>
        <v>0</v>
      </c>
      <c r="L23" s="59">
        <f>(COUNTIF('AUTOEVALUACIÓN (I)'!E29,"Sí pero parcialmente"))</f>
        <v>0</v>
      </c>
      <c r="M23" s="59">
        <f>(COUNTIF('AUTOEVALUACIÓN (I)'!E29,"No"))</f>
        <v>0</v>
      </c>
      <c r="N23" s="59">
        <f>(COUNTIF('AUTOEVALUACIÓN (I)'!E29,"No aplica"))</f>
        <v>0</v>
      </c>
      <c r="O23" s="25"/>
    </row>
    <row r="24" spans="3:15" ht="34" customHeight="1" x14ac:dyDescent="0.2">
      <c r="E24" s="251" t="s">
        <v>53</v>
      </c>
      <c r="F24" s="251" t="s">
        <v>64</v>
      </c>
      <c r="G24" s="33"/>
      <c r="I24" s="57">
        <v>14</v>
      </c>
      <c r="J24" s="60" t="s">
        <v>161</v>
      </c>
      <c r="K24" s="59">
        <f>(COUNTIF('AUTOEVALUACIÓN (I)'!E30,"Sí"))</f>
        <v>0</v>
      </c>
      <c r="L24" s="59">
        <f>(COUNTIF('AUTOEVALUACIÓN (I)'!E30,"Sí pero parcialmente"))</f>
        <v>0</v>
      </c>
      <c r="M24" s="59">
        <f>(COUNTIF('AUTOEVALUACIÓN (I)'!E30,"No"))</f>
        <v>0</v>
      </c>
      <c r="N24" s="59">
        <f>(COUNTIF('AUTOEVALUACIÓN (I)'!E30,"No aplica"))</f>
        <v>0</v>
      </c>
      <c r="O24" s="25"/>
    </row>
    <row r="25" spans="3:15" ht="34" customHeight="1" x14ac:dyDescent="0.2">
      <c r="E25" s="2" t="s">
        <v>54</v>
      </c>
      <c r="F25" s="3">
        <f>(D11*100)/4</f>
        <v>0</v>
      </c>
      <c r="I25" s="57">
        <v>15</v>
      </c>
      <c r="J25" s="60" t="s">
        <v>162</v>
      </c>
      <c r="K25" s="59">
        <f>(COUNTIF('AUTOEVALUACIÓN (I)'!E32,"Sí"))</f>
        <v>0</v>
      </c>
      <c r="L25" s="59">
        <f>(COUNTIF('AUTOEVALUACIÓN (I)'!E32,"Sí pero parcialmente"))</f>
        <v>0</v>
      </c>
      <c r="M25" s="59">
        <f>(COUNTIF('AUTOEVALUACIÓN (I)'!E32,"No"))</f>
        <v>0</v>
      </c>
      <c r="N25" s="59">
        <f>(COUNTIF('AUTOEVALUACIÓN (I)'!E32,"No aplica"))</f>
        <v>0</v>
      </c>
      <c r="O25" s="25"/>
    </row>
    <row r="26" spans="3:15" ht="34" customHeight="1" x14ac:dyDescent="0.2">
      <c r="E26" s="2" t="s">
        <v>55</v>
      </c>
      <c r="F26" s="61">
        <f>(D12*100)/3</f>
        <v>0</v>
      </c>
      <c r="I26" s="57">
        <v>16</v>
      </c>
      <c r="J26" s="60" t="s">
        <v>163</v>
      </c>
      <c r="K26" s="59">
        <f>(COUNTIF('AUTOEVALUACIÓN (I)'!E33,"Sí"))</f>
        <v>0</v>
      </c>
      <c r="L26" s="59">
        <f>(COUNTIF('AUTOEVALUACIÓN (I)'!E33,"Sí pero parcialmente"))</f>
        <v>0</v>
      </c>
      <c r="M26" s="59">
        <f>(COUNTIF('AUTOEVALUACIÓN (I)'!E33,"No"))</f>
        <v>0</v>
      </c>
      <c r="N26" s="59">
        <f>(COUNTIF('AUTOEVALUACIÓN (I)'!E33,"No aplica"))</f>
        <v>0</v>
      </c>
      <c r="O26" s="25"/>
    </row>
    <row r="27" spans="3:15" ht="34" customHeight="1" x14ac:dyDescent="0.2">
      <c r="E27" s="2" t="s">
        <v>56</v>
      </c>
      <c r="F27" s="3">
        <f>(D13*100)/3</f>
        <v>0</v>
      </c>
      <c r="I27" s="57">
        <v>17</v>
      </c>
      <c r="J27" s="60" t="s">
        <v>164</v>
      </c>
      <c r="K27" s="59">
        <f>(COUNTIF('AUTOEVALUACIÓN (I)'!E34,"Sí"))</f>
        <v>0</v>
      </c>
      <c r="L27" s="59">
        <f>(COUNTIF('AUTOEVALUACIÓN (I)'!E34,"Sí pero parcialmente"))</f>
        <v>0</v>
      </c>
      <c r="M27" s="59">
        <f>(COUNTIF('AUTOEVALUACIÓN (I)'!E34,"No"))</f>
        <v>0</v>
      </c>
      <c r="N27" s="59">
        <f>(COUNTIF('AUTOEVALUACIÓN (I)'!E34,"No aplica"))</f>
        <v>0</v>
      </c>
      <c r="O27" s="25"/>
    </row>
    <row r="28" spans="3:15" ht="34" customHeight="1" x14ac:dyDescent="0.2">
      <c r="E28" s="2" t="s">
        <v>57</v>
      </c>
      <c r="F28" s="3">
        <f>(D14*100)/4</f>
        <v>0</v>
      </c>
      <c r="I28" s="57">
        <v>18</v>
      </c>
      <c r="J28" s="60" t="s">
        <v>165</v>
      </c>
      <c r="K28" s="59">
        <f>(COUNTIF('AUTOEVALUACIÓN (I)'!E36,"Sí"))</f>
        <v>0</v>
      </c>
      <c r="L28" s="59">
        <f>(COUNTIF('AUTOEVALUACIÓN (I)'!E36,"Sí pero parcialmente"))</f>
        <v>0</v>
      </c>
      <c r="M28" s="59">
        <f>(COUNTIF('AUTOEVALUACIÓN (I)'!E36,"No"))</f>
        <v>0</v>
      </c>
      <c r="N28" s="59">
        <f>(COUNTIF('AUTOEVALUACIÓN (I)'!E36,"No aplica"))</f>
        <v>0</v>
      </c>
      <c r="O28" s="25"/>
    </row>
    <row r="29" spans="3:15" ht="34" customHeight="1" x14ac:dyDescent="0.2">
      <c r="E29" s="2" t="s">
        <v>58</v>
      </c>
      <c r="F29" s="3">
        <f>(D15*100)/2</f>
        <v>0</v>
      </c>
      <c r="I29" s="57">
        <v>19</v>
      </c>
      <c r="J29" s="60" t="s">
        <v>166</v>
      </c>
      <c r="K29" s="59">
        <f>(COUNTIF('AUTOEVALUACIÓN (I)'!E37,"Sí"))</f>
        <v>0</v>
      </c>
      <c r="L29" s="59">
        <f>(COUNTIF('AUTOEVALUACIÓN (I)'!E37,"Sí pero parcialmente"))</f>
        <v>0</v>
      </c>
      <c r="M29" s="59">
        <f>(COUNTIF('AUTOEVALUACIÓN (I)'!E37,"No"))</f>
        <v>0</v>
      </c>
      <c r="N29" s="59">
        <f>(COUNTIF('AUTOEVALUACIÓN (I)'!E37,"No aplica"))</f>
        <v>0</v>
      </c>
      <c r="O29" s="25"/>
    </row>
    <row r="30" spans="3:15" ht="34" customHeight="1" x14ac:dyDescent="0.2">
      <c r="E30" s="2" t="s">
        <v>59</v>
      </c>
      <c r="F30" s="3">
        <f>(D16*100)/4</f>
        <v>0</v>
      </c>
      <c r="I30" s="57">
        <v>20</v>
      </c>
      <c r="J30" s="60" t="s">
        <v>167</v>
      </c>
      <c r="K30" s="59">
        <f>(COUNTIF('AUTOEVALUACIÓN (I)'!E38,"Sí"))</f>
        <v>0</v>
      </c>
      <c r="L30" s="59">
        <f>(COUNTIF('AUTOEVALUACIÓN (I)'!E38,"Sí pero parcialmente"))</f>
        <v>0</v>
      </c>
      <c r="M30" s="59">
        <f>(COUNTIF('AUTOEVALUACIÓN (I)'!E38,"No"))</f>
        <v>0</v>
      </c>
      <c r="N30" s="59">
        <f>(COUNTIF('AUTOEVALUACIÓN (I)'!E38,"No aplica"))</f>
        <v>0</v>
      </c>
      <c r="O30" s="25"/>
    </row>
    <row r="31" spans="3:15" ht="34" customHeight="1" x14ac:dyDescent="0.2">
      <c r="E31" s="2" t="s">
        <v>60</v>
      </c>
      <c r="F31" s="3">
        <f>(D17*100)/3</f>
        <v>0</v>
      </c>
      <c r="I31" s="57">
        <v>21</v>
      </c>
      <c r="J31" s="60" t="s">
        <v>168</v>
      </c>
      <c r="K31" s="59">
        <f>(COUNTIF('AUTOEVALUACIÓN (I)'!E40,"Sí"))</f>
        <v>0</v>
      </c>
      <c r="L31" s="59">
        <f>(COUNTIF('AUTOEVALUACIÓN (I)'!E40,"Sí pero parcialmente"))</f>
        <v>0</v>
      </c>
      <c r="M31" s="59">
        <f>(COUNTIF('AUTOEVALUACIÓN (I)'!E40,"No"))</f>
        <v>0</v>
      </c>
      <c r="N31" s="59">
        <f>(COUNTIF('AUTOEVALUACIÓN (I)'!E40,"No aplica"))</f>
        <v>0</v>
      </c>
      <c r="O31" s="25"/>
    </row>
    <row r="32" spans="3:15" ht="34" customHeight="1" x14ac:dyDescent="0.2">
      <c r="E32" s="2" t="s">
        <v>61</v>
      </c>
      <c r="F32" s="3">
        <f>(D18*100)/3</f>
        <v>0</v>
      </c>
      <c r="I32" s="57">
        <v>22</v>
      </c>
      <c r="J32" s="60" t="s">
        <v>169</v>
      </c>
      <c r="K32" s="59">
        <f>(COUNTIF('AUTOEVALUACIÓN (I)'!E41,"Sí"))</f>
        <v>0</v>
      </c>
      <c r="L32" s="59">
        <f>(COUNTIF('AUTOEVALUACIÓN (I)'!E41,"Sí pero parcialmente"))</f>
        <v>0</v>
      </c>
      <c r="M32" s="59">
        <f>(COUNTIF('AUTOEVALUACIÓN (I)'!E41,"No"))</f>
        <v>0</v>
      </c>
      <c r="N32" s="59">
        <f>(COUNTIF('AUTOEVALUACIÓN (I)'!E41,"No aplica"))</f>
        <v>0</v>
      </c>
      <c r="O32" s="25"/>
    </row>
    <row r="33" spans="5:15" ht="34" customHeight="1" x14ac:dyDescent="0.2">
      <c r="E33" s="2" t="s">
        <v>62</v>
      </c>
      <c r="F33" s="3">
        <f>(D19*100)/2</f>
        <v>0</v>
      </c>
      <c r="I33" s="57">
        <v>23</v>
      </c>
      <c r="J33" s="60" t="s">
        <v>170</v>
      </c>
      <c r="K33" s="59">
        <f>(COUNTIF('AUTOEVALUACIÓN (I)'!E43,"Sí"))</f>
        <v>0</v>
      </c>
      <c r="L33" s="59">
        <f>(COUNTIF('AUTOEVALUACIÓN (I)'!E43,"Sí pero parcialmente"))</f>
        <v>0</v>
      </c>
      <c r="M33" s="59">
        <f>(COUNTIF('AUTOEVALUACIÓN (I)'!E43,"No"))</f>
        <v>0</v>
      </c>
      <c r="N33" s="59">
        <f>(COUNTIF('AUTOEVALUACIÓN (I)'!E43,"No aplica"))</f>
        <v>0</v>
      </c>
      <c r="O33" s="25"/>
    </row>
    <row r="34" spans="5:15" ht="34" customHeight="1" x14ac:dyDescent="0.2">
      <c r="E34" s="2" t="s">
        <v>63</v>
      </c>
      <c r="F34" s="3">
        <f>(D20*100)/4</f>
        <v>0</v>
      </c>
      <c r="I34" s="57">
        <v>24</v>
      </c>
      <c r="J34" s="60" t="s">
        <v>171</v>
      </c>
      <c r="K34" s="59">
        <f>(COUNTIF('AUTOEVALUACIÓN (I)'!E44,"Sí"))</f>
        <v>0</v>
      </c>
      <c r="L34" s="59">
        <f>(COUNTIF('AUTOEVALUACIÓN (I)'!E44,"Sí pero parcialmente"))</f>
        <v>0</v>
      </c>
      <c r="M34" s="59">
        <f>(COUNTIF('AUTOEVALUACIÓN (I)'!E44,"No"))</f>
        <v>0</v>
      </c>
      <c r="N34" s="59">
        <f>(COUNTIF('AUTOEVALUACIÓN (I)'!E44,"No aplica"))</f>
        <v>0</v>
      </c>
      <c r="O34" s="25"/>
    </row>
    <row r="35" spans="5:15" ht="34" customHeight="1" x14ac:dyDescent="0.2">
      <c r="I35" s="57">
        <v>25</v>
      </c>
      <c r="J35" s="60" t="s">
        <v>172</v>
      </c>
      <c r="K35" s="59">
        <f>(COUNTIF('AUTOEVALUACIÓN (I)'!E45,"Sí"))</f>
        <v>0</v>
      </c>
      <c r="L35" s="59">
        <f>(COUNTIF('AUTOEVALUACIÓN (I)'!E45,"Sí pero parcialmente"))</f>
        <v>0</v>
      </c>
      <c r="M35" s="59">
        <f>(COUNTIF('AUTOEVALUACIÓN (I)'!E45,"No"))</f>
        <v>0</v>
      </c>
      <c r="N35" s="59">
        <f>(COUNTIF('AUTOEVALUACIÓN (I)'!E45,"No aplica"))</f>
        <v>0</v>
      </c>
      <c r="O35" s="25"/>
    </row>
    <row r="36" spans="5:15" ht="34" customHeight="1" x14ac:dyDescent="0.2">
      <c r="I36" s="57">
        <v>26</v>
      </c>
      <c r="J36" s="60" t="s">
        <v>173</v>
      </c>
      <c r="K36" s="59">
        <f>(COUNTIF('AUTOEVALUACIÓN (I)'!E46,"Sí"))</f>
        <v>0</v>
      </c>
      <c r="L36" s="59">
        <f>(COUNTIF('AUTOEVALUACIÓN (I)'!E46,"Sí pero parcialmente"))</f>
        <v>0</v>
      </c>
      <c r="M36" s="59">
        <f>(COUNTIF('AUTOEVALUACIÓN (I)'!E46,"No"))</f>
        <v>0</v>
      </c>
      <c r="N36" s="59">
        <f>(COUNTIF('AUTOEVALUACIÓN (I)'!E46,"No aplica"))</f>
        <v>0</v>
      </c>
      <c r="O36" s="25"/>
    </row>
    <row r="37" spans="5:15" ht="34" customHeight="1" x14ac:dyDescent="0.2">
      <c r="I37" s="57">
        <v>27</v>
      </c>
      <c r="J37" s="60" t="s">
        <v>174</v>
      </c>
      <c r="K37" s="59">
        <f>(COUNTIF('AUTOEVALUACIÓN (I)'!E48,"Sí"))</f>
        <v>0</v>
      </c>
      <c r="L37" s="59">
        <f>(COUNTIF('AUTOEVALUACIÓN (I)'!E48,"Sí pero parcialmente"))</f>
        <v>0</v>
      </c>
      <c r="M37" s="59">
        <f>(COUNTIF('AUTOEVALUACIÓN (I)'!E48,"No"))</f>
        <v>0</v>
      </c>
      <c r="N37" s="59">
        <f>(COUNTIF('AUTOEVALUACIÓN (I)'!E48,"No aplica"))</f>
        <v>0</v>
      </c>
      <c r="O37" s="25"/>
    </row>
    <row r="38" spans="5:15" ht="34" customHeight="1" x14ac:dyDescent="0.2">
      <c r="I38" s="57">
        <v>28</v>
      </c>
      <c r="J38" s="60" t="s">
        <v>175</v>
      </c>
      <c r="K38" s="59">
        <f>(COUNTIF('AUTOEVALUACIÓN (I)'!E49,"Sí"))</f>
        <v>0</v>
      </c>
      <c r="L38" s="59">
        <f>(COUNTIF('AUTOEVALUACIÓN (I)'!E49,"Sí pero parcialmente"))</f>
        <v>0</v>
      </c>
      <c r="M38" s="59">
        <f>(COUNTIF('AUTOEVALUACIÓN (I)'!E49,"No"))</f>
        <v>0</v>
      </c>
      <c r="N38" s="59">
        <f>(COUNTIF('AUTOEVALUACIÓN (I)'!E49,"No aplica"))</f>
        <v>0</v>
      </c>
      <c r="O38" s="25"/>
    </row>
    <row r="39" spans="5:15" ht="34" customHeight="1" x14ac:dyDescent="0.2">
      <c r="I39" s="57">
        <v>29</v>
      </c>
      <c r="J39" s="60" t="s">
        <v>176</v>
      </c>
      <c r="K39" s="59">
        <f>(COUNTIF('AUTOEVALUACIÓN (I)'!E51,"Sí"))</f>
        <v>0</v>
      </c>
      <c r="L39" s="59">
        <f>(COUNTIF('AUTOEVALUACIÓN (I)'!E51,"Sí pero parcialmente"))</f>
        <v>0</v>
      </c>
      <c r="M39" s="59">
        <f>(COUNTIF('AUTOEVALUACIÓN (I)'!E51,"No"))</f>
        <v>0</v>
      </c>
      <c r="N39" s="59">
        <f>(COUNTIF('AUTOEVALUACIÓN (I)'!E51,"No aplica"))</f>
        <v>0</v>
      </c>
      <c r="O39" s="25"/>
    </row>
    <row r="40" spans="5:15" ht="34" customHeight="1" x14ac:dyDescent="0.2">
      <c r="I40" s="57">
        <v>30</v>
      </c>
      <c r="J40" s="60" t="s">
        <v>177</v>
      </c>
      <c r="K40" s="59">
        <f>(COUNTIF('AUTOEVALUACIÓN (I)'!E52,"Sí"))</f>
        <v>0</v>
      </c>
      <c r="L40" s="59">
        <f>(COUNTIF('AUTOEVALUACIÓN (I)'!E52,"Sí pero parcialmente"))</f>
        <v>0</v>
      </c>
      <c r="M40" s="59">
        <f>(COUNTIF('AUTOEVALUACIÓN (I)'!E52,"No"))</f>
        <v>0</v>
      </c>
      <c r="N40" s="59">
        <f>(COUNTIF('AUTOEVALUACIÓN (I)'!E52,"No aplica"))</f>
        <v>0</v>
      </c>
      <c r="O40" s="25"/>
    </row>
    <row r="41" spans="5:15" ht="34" customHeight="1" x14ac:dyDescent="0.2">
      <c r="I41" s="57">
        <v>31</v>
      </c>
      <c r="J41" s="60" t="s">
        <v>178</v>
      </c>
      <c r="K41" s="59">
        <f>(COUNTIF('AUTOEVALUACIÓN (I)'!E53,"Sí"))</f>
        <v>0</v>
      </c>
      <c r="L41" s="59">
        <f>(COUNTIF('AUTOEVALUACIÓN (I)'!E53,"Sí pero parcialmente"))</f>
        <v>0</v>
      </c>
      <c r="M41" s="59">
        <f>(COUNTIF('AUTOEVALUACIÓN (I)'!E53,"No"))</f>
        <v>0</v>
      </c>
      <c r="N41" s="59">
        <f>(COUNTIF('AUTOEVALUACIÓN (I)'!E53,"No aplica"))</f>
        <v>0</v>
      </c>
    </row>
    <row r="42" spans="5:15" ht="34" customHeight="1" x14ac:dyDescent="0.2">
      <c r="I42" s="57">
        <v>32</v>
      </c>
      <c r="J42" s="60" t="s">
        <v>179</v>
      </c>
      <c r="K42" s="59">
        <f>(COUNTIF('AUTOEVALUACIÓN (I)'!E54,"Sí"))</f>
        <v>0</v>
      </c>
      <c r="L42" s="59">
        <f>(COUNTIF('AUTOEVALUACIÓN (I)'!E54,"Sí pero parcialmente"))</f>
        <v>0</v>
      </c>
      <c r="M42" s="59">
        <f>(COUNTIF('AUTOEVALUACIÓN (I)'!E54,"No"))</f>
        <v>0</v>
      </c>
      <c r="N42" s="59">
        <f>(COUNTIF('AUTOEVALUACIÓN (I)'!E54,"No aplica"))</f>
        <v>0</v>
      </c>
    </row>
    <row r="43" spans="5:15" ht="16" x14ac:dyDescent="0.2">
      <c r="I43" s="249" t="s">
        <v>180</v>
      </c>
      <c r="J43" s="249"/>
      <c r="K43" s="250">
        <f>SUM(K11:K42)</f>
        <v>0</v>
      </c>
      <c r="L43" s="246">
        <f>SUM(L11:L42)</f>
        <v>0</v>
      </c>
      <c r="M43" s="246">
        <f>SUM(M11:M42)</f>
        <v>0</v>
      </c>
      <c r="N43" s="246">
        <f>SUM(N11:N42)</f>
        <v>0</v>
      </c>
    </row>
    <row r="45" spans="5:15" x14ac:dyDescent="0.2">
      <c r="I45" s="32"/>
      <c r="J45" s="32"/>
      <c r="K45" s="32"/>
      <c r="L45" s="32"/>
      <c r="M45" s="32"/>
      <c r="N45" s="32"/>
    </row>
    <row r="46" spans="5:15" x14ac:dyDescent="0.2">
      <c r="I46" s="32"/>
      <c r="J46" s="32"/>
      <c r="K46" s="32"/>
      <c r="L46" s="32"/>
      <c r="M46" s="32"/>
      <c r="N46" s="32"/>
    </row>
    <row r="47" spans="5:15" x14ac:dyDescent="0.2">
      <c r="I47" s="32"/>
      <c r="J47" s="32"/>
      <c r="K47" s="32"/>
      <c r="L47" s="32"/>
      <c r="M47" s="32"/>
      <c r="N47" s="32"/>
    </row>
    <row r="48" spans="5:15" x14ac:dyDescent="0.2">
      <c r="I48" s="32"/>
      <c r="J48" s="32"/>
      <c r="K48" s="32"/>
      <c r="L48" s="32"/>
      <c r="M48" s="32"/>
      <c r="N48" s="32"/>
    </row>
    <row r="49" spans="9:14" x14ac:dyDescent="0.2">
      <c r="I49" s="32"/>
      <c r="J49" s="32"/>
      <c r="K49" s="32"/>
      <c r="L49" s="32"/>
      <c r="M49" s="32"/>
      <c r="N49" s="32"/>
    </row>
    <row r="50" spans="9:14" x14ac:dyDescent="0.2">
      <c r="I50" s="32"/>
      <c r="J50" s="32"/>
      <c r="K50" s="32"/>
      <c r="L50" s="32"/>
      <c r="M50" s="32"/>
      <c r="N50" s="32"/>
    </row>
    <row r="51" spans="9:14" x14ac:dyDescent="0.2">
      <c r="I51" s="32"/>
      <c r="J51" s="32"/>
      <c r="K51" s="32"/>
      <c r="L51" s="32"/>
      <c r="M51" s="32"/>
      <c r="N51" s="32"/>
    </row>
    <row r="52" spans="9:14" x14ac:dyDescent="0.2">
      <c r="I52" s="32"/>
      <c r="J52" s="32"/>
      <c r="K52" s="32"/>
      <c r="L52" s="32"/>
      <c r="M52" s="32"/>
      <c r="N52" s="32"/>
    </row>
    <row r="53" spans="9:14" x14ac:dyDescent="0.2">
      <c r="I53" s="32"/>
      <c r="J53" s="32"/>
      <c r="K53" s="32"/>
      <c r="L53" s="32"/>
      <c r="M53" s="32"/>
      <c r="N53" s="32"/>
    </row>
    <row r="54" spans="9:14" x14ac:dyDescent="0.2">
      <c r="I54" s="32"/>
      <c r="J54" s="32"/>
      <c r="K54" s="32"/>
      <c r="L54" s="32"/>
      <c r="M54" s="32"/>
      <c r="N54" s="32"/>
    </row>
    <row r="55" spans="9:14" x14ac:dyDescent="0.2">
      <c r="I55" s="32"/>
      <c r="J55" s="32"/>
      <c r="K55" s="32"/>
      <c r="L55" s="32"/>
      <c r="M55" s="32"/>
      <c r="N55" s="32"/>
    </row>
    <row r="56" spans="9:14" x14ac:dyDescent="0.2">
      <c r="I56" s="32"/>
      <c r="J56" s="32"/>
      <c r="K56" s="32"/>
      <c r="L56" s="32"/>
      <c r="M56" s="32"/>
      <c r="N56" s="32"/>
    </row>
    <row r="57" spans="9:14" x14ac:dyDescent="0.2">
      <c r="I57" s="32"/>
      <c r="J57" s="32"/>
      <c r="K57" s="32"/>
      <c r="L57" s="32"/>
      <c r="M57" s="32"/>
      <c r="N57" s="32"/>
    </row>
    <row r="58" spans="9:14" x14ac:dyDescent="0.2">
      <c r="I58" s="32"/>
      <c r="J58" s="32"/>
      <c r="K58" s="32"/>
      <c r="L58" s="32"/>
      <c r="M58" s="32"/>
      <c r="N58" s="32"/>
    </row>
    <row r="59" spans="9:14" x14ac:dyDescent="0.2">
      <c r="I59" s="32"/>
      <c r="J59" s="32"/>
      <c r="K59" s="32"/>
      <c r="L59" s="32"/>
      <c r="M59" s="32"/>
      <c r="N59" s="32"/>
    </row>
    <row r="60" spans="9:14" x14ac:dyDescent="0.2">
      <c r="I60" s="32"/>
      <c r="J60" s="32"/>
      <c r="K60" s="32"/>
      <c r="L60" s="32"/>
      <c r="M60" s="32"/>
      <c r="N60" s="32"/>
    </row>
    <row r="61" spans="9:14" x14ac:dyDescent="0.2">
      <c r="I61" s="32"/>
      <c r="J61" s="32"/>
      <c r="K61" s="32"/>
      <c r="L61" s="32"/>
      <c r="M61" s="32"/>
      <c r="N61" s="32"/>
    </row>
    <row r="62" spans="9:14" x14ac:dyDescent="0.2">
      <c r="I62" s="32"/>
      <c r="J62" s="32"/>
      <c r="K62" s="32"/>
      <c r="L62" s="32"/>
      <c r="M62" s="32"/>
      <c r="N62" s="32"/>
    </row>
    <row r="63" spans="9:14" x14ac:dyDescent="0.2">
      <c r="I63" s="32"/>
      <c r="J63" s="32"/>
      <c r="K63" s="32"/>
      <c r="L63" s="32"/>
      <c r="M63" s="32"/>
      <c r="N63" s="32"/>
    </row>
    <row r="64" spans="9:14" x14ac:dyDescent="0.2">
      <c r="I64" s="32"/>
      <c r="J64" s="32"/>
      <c r="K64" s="32"/>
      <c r="L64" s="32"/>
      <c r="M64" s="32"/>
      <c r="N64" s="32"/>
    </row>
    <row r="65" spans="9:14" x14ac:dyDescent="0.2">
      <c r="I65" s="32"/>
      <c r="J65" s="32"/>
      <c r="K65" s="32"/>
      <c r="L65" s="32"/>
      <c r="M65" s="32"/>
      <c r="N65" s="32"/>
    </row>
    <row r="66" spans="9:14" x14ac:dyDescent="0.2">
      <c r="I66" s="32"/>
      <c r="J66" s="32"/>
      <c r="K66" s="32"/>
      <c r="L66" s="32"/>
      <c r="M66" s="32"/>
      <c r="N66" s="32"/>
    </row>
  </sheetData>
  <dataConsolidate/>
  <mergeCells count="7">
    <mergeCell ref="C8:G8"/>
    <mergeCell ref="I43:J43"/>
    <mergeCell ref="I8:N8"/>
    <mergeCell ref="K2:N2"/>
    <mergeCell ref="K3:N3"/>
    <mergeCell ref="K4:N4"/>
    <mergeCell ref="K5:N5"/>
  </mergeCells>
  <phoneticPr fontId="2" type="noConversion"/>
  <conditionalFormatting sqref="P11">
    <cfRule type="expression" dxfId="11" priority="18">
      <formula>"IF(RESULTADO!K14,""1"")"</formula>
    </cfRule>
  </conditionalFormatting>
  <conditionalFormatting sqref="K11:K42">
    <cfRule type="containsText" dxfId="10" priority="11" operator="containsText" text="1">
      <formula>NOT(ISERROR(SEARCH("1",K11)))</formula>
    </cfRule>
  </conditionalFormatting>
  <conditionalFormatting sqref="L11:L42">
    <cfRule type="cellIs" dxfId="9" priority="6" operator="equal">
      <formula>1</formula>
    </cfRule>
    <cfRule type="containsText" dxfId="8" priority="10" operator="containsText" text="1">
      <formula>NOT(ISERROR(SEARCH("1",L11)))</formula>
    </cfRule>
  </conditionalFormatting>
  <conditionalFormatting sqref="M11:M42">
    <cfRule type="cellIs" dxfId="7" priority="7" operator="equal">
      <formula>1</formula>
    </cfRule>
    <cfRule type="containsText" dxfId="6" priority="9" operator="containsText" text="1">
      <formula>NOT(ISERROR(SEARCH("1",M11)))</formula>
    </cfRule>
  </conditionalFormatting>
  <conditionalFormatting sqref="N11:N42">
    <cfRule type="cellIs" dxfId="5" priority="2" operator="greaterThan">
      <formula>0</formula>
    </cfRule>
    <cfRule type="cellIs" dxfId="4" priority="3" operator="greaterThanOrEqual">
      <formula>1</formula>
    </cfRule>
    <cfRule type="cellIs" dxfId="3" priority="4" operator="greaterThan">
      <formula>0</formula>
    </cfRule>
    <cfRule type="cellIs" dxfId="2" priority="5" operator="greaterThan">
      <formula>0</formula>
    </cfRule>
    <cfRule type="containsText" dxfId="1" priority="8" operator="containsText" text="1">
      <formula>NOT(ISERROR(SEARCH("1",N11)))</formula>
    </cfRule>
  </conditionalFormatting>
  <conditionalFormatting sqref="N13">
    <cfRule type="cellIs" dxfId="0" priority="1" operator="greaterThan">
      <formula>0</formula>
    </cfRule>
  </conditionalFormatting>
  <pageMargins left="0.7" right="0.7" top="0.75" bottom="0.75" header="0.3" footer="0.3"/>
  <pageSetup orientation="portrait" horizontalDpi="0" verticalDpi="0"/>
  <ignoredErrors>
    <ignoredError sqref="F29"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6EE-18D1-F84E-A96A-2B013A794902}">
  <dimension ref="B1:AC21"/>
  <sheetViews>
    <sheetView showGridLines="0" showRowColHeaders="0" zoomScale="76" zoomScaleNormal="76" workbookViewId="0">
      <selection activeCell="AG19" sqref="AG19"/>
    </sheetView>
  </sheetViews>
  <sheetFormatPr baseColWidth="10" defaultRowHeight="16" x14ac:dyDescent="0.2"/>
  <cols>
    <col min="1" max="1" width="1.83203125" customWidth="1"/>
    <col min="2" max="2" width="7.5" customWidth="1"/>
    <col min="3" max="9" width="2.5" customWidth="1"/>
    <col min="10" max="10" width="1.33203125" customWidth="1"/>
    <col min="11" max="14" width="2.5" customWidth="1"/>
    <col min="16" max="17" width="8.83203125" customWidth="1"/>
    <col min="18" max="20" width="11.83203125" customWidth="1"/>
    <col min="21" max="21" width="10.6640625" customWidth="1"/>
    <col min="22" max="23" width="8.83203125" customWidth="1"/>
    <col min="24" max="26" width="11.83203125" customWidth="1"/>
    <col min="28" max="28" width="38" customWidth="1"/>
    <col min="29" max="29" width="4.33203125" customWidth="1"/>
  </cols>
  <sheetData>
    <row r="1" spans="2:29" s="18" customFormat="1" ht="31" x14ac:dyDescent="0.25">
      <c r="B1" s="163" t="s">
        <v>68</v>
      </c>
      <c r="C1" s="162"/>
      <c r="D1" s="164"/>
      <c r="E1" s="164"/>
      <c r="F1" s="165"/>
      <c r="G1" s="165"/>
      <c r="H1" s="165"/>
      <c r="I1" s="165"/>
      <c r="J1" s="165"/>
      <c r="K1" s="166"/>
      <c r="L1" s="166"/>
      <c r="M1" s="162"/>
      <c r="N1" s="162"/>
      <c r="O1" s="162"/>
      <c r="P1" s="162"/>
      <c r="Q1" s="162"/>
      <c r="R1" s="162"/>
      <c r="S1" s="162"/>
      <c r="T1" s="162"/>
      <c r="U1" s="162"/>
      <c r="V1" s="162"/>
      <c r="W1" s="162"/>
      <c r="X1" s="162"/>
      <c r="Y1" s="162"/>
      <c r="Z1" s="162"/>
      <c r="AA1" s="162"/>
      <c r="AB1" s="162"/>
      <c r="AC1" s="162"/>
    </row>
    <row r="2" spans="2:29" s="18" customFormat="1" ht="29" x14ac:dyDescent="0.35">
      <c r="B2" s="167"/>
      <c r="C2" s="167"/>
      <c r="D2" s="164"/>
      <c r="E2" s="164"/>
      <c r="F2" s="165"/>
      <c r="G2" s="165"/>
      <c r="H2" s="165"/>
      <c r="I2" s="165"/>
      <c r="J2" s="167"/>
      <c r="K2" s="166"/>
      <c r="L2" s="166"/>
      <c r="M2" s="162"/>
      <c r="N2" s="162"/>
      <c r="O2" s="162"/>
      <c r="P2" s="162"/>
      <c r="Q2" s="162"/>
      <c r="R2" s="162"/>
      <c r="S2" s="162"/>
      <c r="T2" s="162"/>
      <c r="U2" s="162"/>
      <c r="V2" s="162"/>
      <c r="W2" s="162"/>
      <c r="X2" s="168"/>
      <c r="Y2" s="162"/>
      <c r="Z2" s="162"/>
      <c r="AA2" s="162"/>
      <c r="AB2" s="162"/>
      <c r="AC2" s="162"/>
    </row>
    <row r="3" spans="2:29" s="4" customFormat="1" ht="26" x14ac:dyDescent="0.2">
      <c r="B3" s="170" t="s">
        <v>243</v>
      </c>
      <c r="C3" s="169"/>
      <c r="D3" s="171"/>
      <c r="E3" s="171"/>
      <c r="F3" s="172"/>
      <c r="G3" s="172"/>
      <c r="H3" s="172"/>
      <c r="I3" s="172"/>
      <c r="J3" s="172"/>
      <c r="K3" s="173"/>
      <c r="L3" s="173"/>
      <c r="M3" s="169"/>
      <c r="N3" s="169"/>
      <c r="O3" s="169"/>
      <c r="P3" s="169"/>
      <c r="Q3" s="169"/>
      <c r="R3" s="169"/>
      <c r="S3" s="169"/>
      <c r="T3" s="169"/>
      <c r="U3" s="169"/>
      <c r="V3" s="169"/>
      <c r="W3" s="169"/>
      <c r="X3" s="169"/>
      <c r="Y3" s="169"/>
      <c r="Z3" s="169"/>
      <c r="AA3" s="169"/>
      <c r="AB3" s="169"/>
      <c r="AC3" s="169"/>
    </row>
    <row r="4" spans="2:29" ht="21" x14ac:dyDescent="0.25">
      <c r="B4" s="167"/>
      <c r="C4" s="167"/>
      <c r="D4" s="164"/>
      <c r="E4" s="164"/>
      <c r="F4" s="165"/>
      <c r="G4" s="165"/>
      <c r="H4" s="165"/>
      <c r="I4" s="165"/>
      <c r="J4" s="167"/>
      <c r="K4" s="166"/>
      <c r="L4" s="166"/>
      <c r="M4" s="174"/>
      <c r="N4" s="174"/>
      <c r="O4" s="174"/>
      <c r="P4" s="174"/>
      <c r="Q4" s="174"/>
      <c r="R4" s="174"/>
      <c r="S4" s="174"/>
      <c r="T4" s="174"/>
      <c r="U4" s="174"/>
      <c r="V4" s="174"/>
      <c r="W4" s="174"/>
      <c r="X4" s="174"/>
      <c r="Y4" s="174"/>
      <c r="Z4" s="174"/>
      <c r="AA4" s="174"/>
      <c r="AB4" s="174"/>
      <c r="AC4" s="174"/>
    </row>
    <row r="5" spans="2:29" ht="17" thickBot="1" x14ac:dyDescent="0.25"/>
    <row r="6" spans="2:29" ht="26" x14ac:dyDescent="0.3">
      <c r="B6" s="256" t="s">
        <v>184</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8"/>
    </row>
    <row r="7" spans="2:29" ht="46" customHeight="1" x14ac:dyDescent="0.2">
      <c r="B7" s="259">
        <v>1</v>
      </c>
      <c r="C7" s="260" t="s">
        <v>245</v>
      </c>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1"/>
    </row>
    <row r="8" spans="2:29" ht="27" customHeight="1" x14ac:dyDescent="0.2">
      <c r="B8" s="262" t="s">
        <v>251</v>
      </c>
      <c r="C8" s="263"/>
      <c r="D8" s="263"/>
      <c r="E8" s="263"/>
      <c r="F8" s="263"/>
      <c r="G8" s="263"/>
      <c r="H8" s="263"/>
      <c r="I8" s="263"/>
      <c r="J8" s="263"/>
      <c r="K8" s="264" t="s">
        <v>185</v>
      </c>
      <c r="L8" s="264"/>
      <c r="M8" s="264"/>
      <c r="N8" s="264"/>
      <c r="O8" s="264"/>
      <c r="P8" s="264"/>
      <c r="Q8" s="264"/>
      <c r="R8" s="264"/>
      <c r="S8" s="264"/>
      <c r="T8" s="264"/>
      <c r="U8" s="264"/>
      <c r="V8" s="264"/>
      <c r="W8" s="264"/>
      <c r="X8" s="264"/>
      <c r="Y8" s="264"/>
      <c r="Z8" s="264"/>
      <c r="AA8" s="264"/>
      <c r="AB8" s="264"/>
      <c r="AC8" s="265"/>
    </row>
    <row r="9" spans="2:29" ht="70" customHeight="1" x14ac:dyDescent="0.2">
      <c r="B9" s="262"/>
      <c r="C9" s="263"/>
      <c r="D9" s="263"/>
      <c r="E9" s="263"/>
      <c r="F9" s="263"/>
      <c r="G9" s="263"/>
      <c r="H9" s="263"/>
      <c r="I9" s="263"/>
      <c r="J9" s="263"/>
      <c r="K9" s="266" t="s">
        <v>250</v>
      </c>
      <c r="L9" s="266"/>
      <c r="M9" s="266"/>
      <c r="N9" s="266"/>
      <c r="O9" s="266"/>
      <c r="P9" s="266"/>
      <c r="Q9" s="266"/>
      <c r="R9" s="266"/>
      <c r="S9" s="266"/>
      <c r="T9" s="266"/>
      <c r="U9" s="266"/>
      <c r="V9" s="266"/>
      <c r="W9" s="266"/>
      <c r="X9" s="266"/>
      <c r="Y9" s="266"/>
      <c r="Z9" s="266"/>
      <c r="AA9" s="266"/>
      <c r="AB9" s="266"/>
      <c r="AC9" s="267"/>
    </row>
    <row r="10" spans="2:29" ht="34" customHeight="1" thickBot="1" x14ac:dyDescent="0.25">
      <c r="B10" s="272"/>
      <c r="C10" s="273"/>
      <c r="D10" s="273"/>
      <c r="E10" s="273"/>
      <c r="F10" s="273"/>
      <c r="G10" s="273"/>
      <c r="H10" s="273"/>
      <c r="I10" s="273"/>
      <c r="J10" s="273"/>
      <c r="K10" s="270" t="s">
        <v>371</v>
      </c>
      <c r="L10" s="270"/>
      <c r="M10" s="270"/>
      <c r="N10" s="270"/>
      <c r="O10" s="270"/>
      <c r="P10" s="270"/>
      <c r="Q10" s="270"/>
      <c r="R10" s="270"/>
      <c r="S10" s="270"/>
      <c r="T10" s="270"/>
      <c r="U10" s="270"/>
      <c r="V10" s="270"/>
      <c r="W10" s="270"/>
      <c r="X10" s="270"/>
      <c r="Y10" s="270"/>
      <c r="Z10" s="270"/>
      <c r="AA10" s="270"/>
      <c r="AB10" s="270"/>
      <c r="AC10" s="271"/>
    </row>
    <row r="11" spans="2:29" ht="46" customHeight="1" x14ac:dyDescent="0.2">
      <c r="B11" s="259">
        <v>2</v>
      </c>
      <c r="C11" s="260" t="s">
        <v>246</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1"/>
    </row>
    <row r="12" spans="2:29" ht="45" customHeight="1" x14ac:dyDescent="0.2">
      <c r="B12" s="262" t="s">
        <v>239</v>
      </c>
      <c r="C12" s="263"/>
      <c r="D12" s="263"/>
      <c r="E12" s="263"/>
      <c r="F12" s="263"/>
      <c r="G12" s="263"/>
      <c r="H12" s="263"/>
      <c r="I12" s="263"/>
      <c r="J12" s="263"/>
      <c r="K12" s="266" t="s">
        <v>253</v>
      </c>
      <c r="L12" s="266"/>
      <c r="M12" s="266"/>
      <c r="N12" s="266"/>
      <c r="O12" s="266"/>
      <c r="P12" s="266"/>
      <c r="Q12" s="266"/>
      <c r="R12" s="266"/>
      <c r="S12" s="266"/>
      <c r="T12" s="266"/>
      <c r="U12" s="266"/>
      <c r="V12" s="266"/>
      <c r="W12" s="266"/>
      <c r="X12" s="266"/>
      <c r="Y12" s="266"/>
      <c r="Z12" s="266"/>
      <c r="AA12" s="266"/>
      <c r="AB12" s="266"/>
      <c r="AC12" s="267"/>
    </row>
    <row r="13" spans="2:29" ht="60" customHeight="1" thickBot="1" x14ac:dyDescent="0.25">
      <c r="B13" s="272"/>
      <c r="C13" s="273"/>
      <c r="D13" s="273"/>
      <c r="E13" s="273"/>
      <c r="F13" s="273"/>
      <c r="G13" s="273"/>
      <c r="H13" s="273"/>
      <c r="I13" s="273"/>
      <c r="J13" s="273"/>
      <c r="K13" s="270" t="s">
        <v>254</v>
      </c>
      <c r="L13" s="270"/>
      <c r="M13" s="270"/>
      <c r="N13" s="270"/>
      <c r="O13" s="270"/>
      <c r="P13" s="270"/>
      <c r="Q13" s="270"/>
      <c r="R13" s="270"/>
      <c r="S13" s="270"/>
      <c r="T13" s="270"/>
      <c r="U13" s="270"/>
      <c r="V13" s="270"/>
      <c r="W13" s="270"/>
      <c r="X13" s="270"/>
      <c r="Y13" s="270"/>
      <c r="Z13" s="270"/>
      <c r="AA13" s="270"/>
      <c r="AB13" s="270"/>
      <c r="AC13" s="271"/>
    </row>
    <row r="14" spans="2:29" ht="46" customHeight="1" x14ac:dyDescent="0.2">
      <c r="B14" s="259">
        <v>3</v>
      </c>
      <c r="C14" s="276" t="s">
        <v>247</v>
      </c>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5"/>
    </row>
    <row r="15" spans="2:29" ht="29" customHeight="1" x14ac:dyDescent="0.2">
      <c r="B15" s="262" t="s">
        <v>239</v>
      </c>
      <c r="C15" s="263"/>
      <c r="D15" s="263"/>
      <c r="E15" s="263"/>
      <c r="F15" s="263"/>
      <c r="G15" s="263"/>
      <c r="H15" s="263"/>
      <c r="I15" s="263"/>
      <c r="J15" s="263"/>
      <c r="K15" s="268" t="s">
        <v>186</v>
      </c>
      <c r="L15" s="268"/>
      <c r="M15" s="268"/>
      <c r="N15" s="268"/>
      <c r="O15" s="268"/>
      <c r="P15" s="268"/>
      <c r="Q15" s="268"/>
      <c r="R15" s="268"/>
      <c r="S15" s="268"/>
      <c r="T15" s="268"/>
      <c r="U15" s="268"/>
      <c r="V15" s="268"/>
      <c r="W15" s="268"/>
      <c r="X15" s="268"/>
      <c r="Y15" s="268"/>
      <c r="Z15" s="268"/>
      <c r="AA15" s="268"/>
      <c r="AB15" s="268"/>
      <c r="AC15" s="269"/>
    </row>
    <row r="16" spans="2:29" ht="52" customHeight="1" thickBot="1" x14ac:dyDescent="0.25">
      <c r="B16" s="272"/>
      <c r="C16" s="273"/>
      <c r="D16" s="273"/>
      <c r="E16" s="273"/>
      <c r="F16" s="273"/>
      <c r="G16" s="273"/>
      <c r="H16" s="273"/>
      <c r="I16" s="273"/>
      <c r="J16" s="273"/>
      <c r="K16" s="270" t="s">
        <v>252</v>
      </c>
      <c r="L16" s="270"/>
      <c r="M16" s="270"/>
      <c r="N16" s="270"/>
      <c r="O16" s="270"/>
      <c r="P16" s="270"/>
      <c r="Q16" s="270"/>
      <c r="R16" s="270"/>
      <c r="S16" s="270"/>
      <c r="T16" s="270"/>
      <c r="U16" s="270"/>
      <c r="V16" s="270"/>
      <c r="W16" s="270"/>
      <c r="X16" s="270"/>
      <c r="Y16" s="270"/>
      <c r="Z16" s="270"/>
      <c r="AA16" s="270"/>
      <c r="AB16" s="270"/>
      <c r="AC16" s="271"/>
    </row>
    <row r="17" spans="2:29" ht="46" customHeight="1" x14ac:dyDescent="0.2">
      <c r="B17" s="259">
        <v>4</v>
      </c>
      <c r="C17" s="260" t="s">
        <v>248</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1"/>
    </row>
    <row r="18" spans="2:29" ht="31" customHeight="1" x14ac:dyDescent="0.2">
      <c r="B18" s="262" t="s">
        <v>239</v>
      </c>
      <c r="C18" s="263"/>
      <c r="D18" s="263"/>
      <c r="E18" s="263"/>
      <c r="F18" s="263"/>
      <c r="G18" s="263"/>
      <c r="H18" s="263"/>
      <c r="I18" s="263"/>
      <c r="J18" s="263"/>
      <c r="K18" s="266" t="s">
        <v>257</v>
      </c>
      <c r="L18" s="266"/>
      <c r="M18" s="266"/>
      <c r="N18" s="266"/>
      <c r="O18" s="266"/>
      <c r="P18" s="266"/>
      <c r="Q18" s="266"/>
      <c r="R18" s="266"/>
      <c r="S18" s="266"/>
      <c r="T18" s="266"/>
      <c r="U18" s="266"/>
      <c r="V18" s="266"/>
      <c r="W18" s="266"/>
      <c r="X18" s="266"/>
      <c r="Y18" s="266"/>
      <c r="Z18" s="266"/>
      <c r="AA18" s="266"/>
      <c r="AB18" s="266"/>
      <c r="AC18" s="267"/>
    </row>
    <row r="19" spans="2:29" ht="109" customHeight="1" thickBot="1" x14ac:dyDescent="0.25">
      <c r="B19" s="272"/>
      <c r="C19" s="273"/>
      <c r="D19" s="273"/>
      <c r="E19" s="273"/>
      <c r="F19" s="273"/>
      <c r="G19" s="273"/>
      <c r="H19" s="273"/>
      <c r="I19" s="273"/>
      <c r="J19" s="273"/>
      <c r="K19" s="270" t="s">
        <v>255</v>
      </c>
      <c r="L19" s="270"/>
      <c r="M19" s="270"/>
      <c r="N19" s="270"/>
      <c r="O19" s="270"/>
      <c r="P19" s="270"/>
      <c r="Q19" s="270"/>
      <c r="R19" s="270"/>
      <c r="S19" s="270"/>
      <c r="T19" s="270"/>
      <c r="U19" s="270"/>
      <c r="V19" s="270"/>
      <c r="W19" s="270"/>
      <c r="X19" s="270"/>
      <c r="Y19" s="270"/>
      <c r="Z19" s="270"/>
      <c r="AA19" s="270"/>
      <c r="AB19" s="270"/>
      <c r="AC19" s="271"/>
    </row>
    <row r="20" spans="2:29" ht="46" customHeight="1" x14ac:dyDescent="0.2">
      <c r="B20" s="259">
        <v>5</v>
      </c>
      <c r="C20" s="260" t="s">
        <v>249</v>
      </c>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1"/>
    </row>
    <row r="21" spans="2:29" ht="54" customHeight="1" thickBot="1" x14ac:dyDescent="0.25">
      <c r="B21" s="272" t="s">
        <v>239</v>
      </c>
      <c r="C21" s="273"/>
      <c r="D21" s="273"/>
      <c r="E21" s="273"/>
      <c r="F21" s="273"/>
      <c r="G21" s="273"/>
      <c r="H21" s="273"/>
      <c r="I21" s="273"/>
      <c r="J21" s="273"/>
      <c r="K21" s="270" t="s">
        <v>256</v>
      </c>
      <c r="L21" s="270"/>
      <c r="M21" s="270"/>
      <c r="N21" s="270"/>
      <c r="O21" s="270"/>
      <c r="P21" s="270"/>
      <c r="Q21" s="270"/>
      <c r="R21" s="270"/>
      <c r="S21" s="270"/>
      <c r="T21" s="270"/>
      <c r="U21" s="270"/>
      <c r="V21" s="270"/>
      <c r="W21" s="270"/>
      <c r="X21" s="270"/>
      <c r="Y21" s="270"/>
      <c r="Z21" s="270"/>
      <c r="AA21" s="270"/>
      <c r="AB21" s="270"/>
      <c r="AC21" s="271"/>
    </row>
  </sheetData>
  <mergeCells count="21">
    <mergeCell ref="B6:AC6"/>
    <mergeCell ref="B8:J10"/>
    <mergeCell ref="B21:J21"/>
    <mergeCell ref="B15:J16"/>
    <mergeCell ref="B18:J19"/>
    <mergeCell ref="B12:J13"/>
    <mergeCell ref="K12:AC12"/>
    <mergeCell ref="K13:AC13"/>
    <mergeCell ref="C7:AC7"/>
    <mergeCell ref="C11:AC11"/>
    <mergeCell ref="C14:AC14"/>
    <mergeCell ref="C17:AC17"/>
    <mergeCell ref="C20:AC20"/>
    <mergeCell ref="K8:AC8"/>
    <mergeCell ref="K9:AC9"/>
    <mergeCell ref="K10:AC10"/>
    <mergeCell ref="K15:AC15"/>
    <mergeCell ref="K16:AC16"/>
    <mergeCell ref="K19:AC19"/>
    <mergeCell ref="K18:AC18"/>
    <mergeCell ref="K21:AC21"/>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9B5E-761B-B44C-B22A-B2DA01CF4950}">
  <dimension ref="B1:G65"/>
  <sheetViews>
    <sheetView showGridLines="0" showRowColHeaders="0" topLeftCell="A31" workbookViewId="0">
      <selection activeCell="I6" sqref="I6"/>
    </sheetView>
  </sheetViews>
  <sheetFormatPr baseColWidth="10" defaultColWidth="10.83203125" defaultRowHeight="19" x14ac:dyDescent="0.25"/>
  <cols>
    <col min="1" max="1" width="10.83203125" style="66" customWidth="1"/>
    <col min="2" max="2" width="16.6640625" style="66" customWidth="1"/>
    <col min="3" max="3" width="54.83203125" style="66" customWidth="1"/>
    <col min="4" max="4" width="62" style="66" customWidth="1"/>
    <col min="5" max="5" width="26.83203125" style="66" customWidth="1"/>
    <col min="6" max="6" width="39.6640625" style="66" hidden="1" customWidth="1"/>
    <col min="7" max="7" width="1.83203125" style="66" customWidth="1"/>
    <col min="8" max="8" width="1.5" style="66" customWidth="1"/>
    <col min="9" max="9" width="6.1640625" style="66" customWidth="1"/>
    <col min="10" max="10" width="20.33203125" style="66" customWidth="1"/>
    <col min="11" max="11" width="22.1640625" style="66" customWidth="1"/>
    <col min="12" max="12" width="25" style="66" customWidth="1"/>
    <col min="13" max="13" width="30.1640625" style="66" customWidth="1"/>
    <col min="14" max="16384" width="10.83203125" style="66"/>
  </cols>
  <sheetData>
    <row r="1" spans="2:7" ht="20" thickBot="1" x14ac:dyDescent="0.3"/>
    <row r="2" spans="2:7" ht="58" customHeight="1" thickBot="1" x14ac:dyDescent="0.3">
      <c r="B2" s="277" t="s">
        <v>266</v>
      </c>
      <c r="C2" s="278"/>
      <c r="D2" s="278"/>
      <c r="E2" s="278"/>
      <c r="F2" s="278"/>
      <c r="G2" s="279"/>
    </row>
    <row r="3" spans="2:7" ht="67" customHeight="1" thickBot="1" x14ac:dyDescent="0.3">
      <c r="B3" s="280" t="s">
        <v>187</v>
      </c>
      <c r="C3" s="281" t="s">
        <v>258</v>
      </c>
      <c r="D3" s="282" t="s">
        <v>188</v>
      </c>
      <c r="E3" s="281" t="s">
        <v>260</v>
      </c>
      <c r="F3" s="79"/>
      <c r="G3" s="80"/>
    </row>
    <row r="4" spans="2:7" ht="95" customHeight="1" thickBot="1" x14ac:dyDescent="0.3">
      <c r="B4" s="67" t="s">
        <v>271</v>
      </c>
      <c r="C4" s="78" t="s">
        <v>189</v>
      </c>
      <c r="D4" s="114" t="s">
        <v>190</v>
      </c>
      <c r="E4" s="68"/>
    </row>
    <row r="5" spans="2:7" ht="95" customHeight="1" thickBot="1" x14ac:dyDescent="0.3">
      <c r="B5" s="69" t="s">
        <v>272</v>
      </c>
      <c r="C5" s="70" t="s">
        <v>149</v>
      </c>
      <c r="D5" s="75" t="s">
        <v>191</v>
      </c>
      <c r="E5" s="71"/>
    </row>
    <row r="6" spans="2:7" ht="95" customHeight="1" thickBot="1" x14ac:dyDescent="0.3">
      <c r="B6" s="69" t="s">
        <v>273</v>
      </c>
      <c r="C6" s="72" t="s">
        <v>150</v>
      </c>
      <c r="D6" s="75" t="s">
        <v>262</v>
      </c>
      <c r="E6" s="71"/>
    </row>
    <row r="7" spans="2:7" ht="118" customHeight="1" thickBot="1" x14ac:dyDescent="0.3">
      <c r="B7" s="69" t="s">
        <v>274</v>
      </c>
      <c r="C7" s="70" t="s">
        <v>151</v>
      </c>
      <c r="D7" s="73" t="s">
        <v>192</v>
      </c>
      <c r="E7" s="71"/>
    </row>
    <row r="8" spans="2:7" ht="129" customHeight="1" thickBot="1" x14ac:dyDescent="0.3">
      <c r="B8" s="81" t="s">
        <v>343</v>
      </c>
      <c r="C8" s="82" t="s">
        <v>264</v>
      </c>
      <c r="D8" s="83" t="s">
        <v>193</v>
      </c>
      <c r="E8" s="84"/>
    </row>
    <row r="9" spans="2:7" ht="121" customHeight="1" thickBot="1" x14ac:dyDescent="0.3">
      <c r="B9" s="81" t="s">
        <v>344</v>
      </c>
      <c r="C9" s="85" t="s">
        <v>194</v>
      </c>
      <c r="D9" s="86" t="s">
        <v>193</v>
      </c>
      <c r="E9" s="84"/>
    </row>
    <row r="10" spans="2:7" ht="114" customHeight="1" thickBot="1" x14ac:dyDescent="0.3">
      <c r="B10" s="81" t="s">
        <v>345</v>
      </c>
      <c r="C10" s="87" t="s">
        <v>154</v>
      </c>
      <c r="D10" s="83" t="s">
        <v>195</v>
      </c>
      <c r="E10" s="81"/>
    </row>
    <row r="11" spans="2:7" ht="95" customHeight="1" thickBot="1" x14ac:dyDescent="0.3">
      <c r="B11" s="81" t="s">
        <v>346</v>
      </c>
      <c r="C11" s="88" t="s">
        <v>155</v>
      </c>
      <c r="D11" s="89" t="s">
        <v>196</v>
      </c>
      <c r="E11" s="81"/>
    </row>
    <row r="12" spans="2:7" ht="95" customHeight="1" thickBot="1" x14ac:dyDescent="0.3">
      <c r="B12" s="69" t="s">
        <v>347</v>
      </c>
      <c r="C12" s="70" t="s">
        <v>156</v>
      </c>
      <c r="D12" s="75" t="s">
        <v>197</v>
      </c>
      <c r="E12" s="69"/>
    </row>
    <row r="13" spans="2:7" ht="95" customHeight="1" thickBot="1" x14ac:dyDescent="0.3">
      <c r="B13" s="69" t="s">
        <v>348</v>
      </c>
      <c r="C13" s="70" t="s">
        <v>198</v>
      </c>
      <c r="D13" s="73" t="s">
        <v>199</v>
      </c>
      <c r="E13" s="69"/>
    </row>
    <row r="14" spans="2:7" ht="95" customHeight="1" thickBot="1" x14ac:dyDescent="0.3">
      <c r="B14" s="69" t="s">
        <v>349</v>
      </c>
      <c r="C14" s="76" t="s">
        <v>261</v>
      </c>
      <c r="D14" s="75" t="s">
        <v>263</v>
      </c>
      <c r="E14" s="69"/>
    </row>
    <row r="15" spans="2:7" ht="95" customHeight="1" thickBot="1" x14ac:dyDescent="0.3">
      <c r="B15" s="81" t="s">
        <v>350</v>
      </c>
      <c r="C15" s="90" t="s">
        <v>200</v>
      </c>
      <c r="D15" s="86" t="s">
        <v>201</v>
      </c>
      <c r="E15" s="81"/>
    </row>
    <row r="16" spans="2:7" ht="95" customHeight="1" thickBot="1" x14ac:dyDescent="0.3">
      <c r="B16" s="91" t="s">
        <v>351</v>
      </c>
      <c r="C16" s="92" t="s">
        <v>160</v>
      </c>
      <c r="D16" s="83" t="s">
        <v>202</v>
      </c>
      <c r="E16" s="93"/>
    </row>
    <row r="17" spans="2:5" ht="95" customHeight="1" thickBot="1" x14ac:dyDescent="0.3">
      <c r="B17" s="81" t="s">
        <v>352</v>
      </c>
      <c r="C17" s="88" t="s">
        <v>161</v>
      </c>
      <c r="D17" s="86" t="s">
        <v>203</v>
      </c>
      <c r="E17" s="81"/>
    </row>
    <row r="18" spans="2:5" ht="95" customHeight="1" thickBot="1" x14ac:dyDescent="0.3">
      <c r="B18" s="69" t="s">
        <v>353</v>
      </c>
      <c r="C18" s="74" t="s">
        <v>265</v>
      </c>
      <c r="D18" s="75" t="s">
        <v>204</v>
      </c>
      <c r="E18" s="69"/>
    </row>
    <row r="19" spans="2:5" ht="95" customHeight="1" thickBot="1" x14ac:dyDescent="0.3">
      <c r="B19" s="69" t="s">
        <v>354</v>
      </c>
      <c r="C19" s="70" t="s">
        <v>163</v>
      </c>
      <c r="D19" s="73" t="s">
        <v>205</v>
      </c>
      <c r="E19" s="69"/>
    </row>
    <row r="20" spans="2:5" ht="95" customHeight="1" thickBot="1" x14ac:dyDescent="0.3">
      <c r="B20" s="69" t="s">
        <v>355</v>
      </c>
      <c r="C20" s="74" t="s">
        <v>206</v>
      </c>
      <c r="D20" s="75" t="s">
        <v>207</v>
      </c>
      <c r="E20" s="69"/>
    </row>
    <row r="21" spans="2:5" ht="95" customHeight="1" thickBot="1" x14ac:dyDescent="0.3">
      <c r="B21" s="81" t="s">
        <v>356</v>
      </c>
      <c r="C21" s="88" t="s">
        <v>165</v>
      </c>
      <c r="D21" s="86" t="s">
        <v>208</v>
      </c>
      <c r="E21" s="81"/>
    </row>
    <row r="22" spans="2:5" ht="95" customHeight="1" thickBot="1" x14ac:dyDescent="0.3">
      <c r="B22" s="81" t="s">
        <v>357</v>
      </c>
      <c r="C22" s="92" t="s">
        <v>166</v>
      </c>
      <c r="D22" s="83" t="s">
        <v>209</v>
      </c>
      <c r="E22" s="81"/>
    </row>
    <row r="23" spans="2:5" ht="95" customHeight="1" thickBot="1" x14ac:dyDescent="0.3">
      <c r="B23" s="94" t="s">
        <v>358</v>
      </c>
      <c r="C23" s="88" t="s">
        <v>167</v>
      </c>
      <c r="D23" s="86" t="s">
        <v>210</v>
      </c>
      <c r="E23" s="93"/>
    </row>
    <row r="24" spans="2:5" ht="107" customHeight="1" thickBot="1" x14ac:dyDescent="0.3">
      <c r="B24" s="69" t="s">
        <v>359</v>
      </c>
      <c r="C24" s="74" t="s">
        <v>168</v>
      </c>
      <c r="D24" s="75" t="s">
        <v>211</v>
      </c>
      <c r="E24" s="69"/>
    </row>
    <row r="25" spans="2:5" ht="95" customHeight="1" thickBot="1" x14ac:dyDescent="0.3">
      <c r="B25" s="69" t="s">
        <v>360</v>
      </c>
      <c r="C25" s="70" t="s">
        <v>169</v>
      </c>
      <c r="D25" s="73" t="s">
        <v>212</v>
      </c>
      <c r="E25" s="69"/>
    </row>
    <row r="26" spans="2:5" ht="95" customHeight="1" thickBot="1" x14ac:dyDescent="0.3">
      <c r="B26" s="81" t="s">
        <v>361</v>
      </c>
      <c r="C26" s="82" t="s">
        <v>170</v>
      </c>
      <c r="D26" s="83" t="s">
        <v>213</v>
      </c>
      <c r="E26" s="81"/>
    </row>
    <row r="27" spans="2:5" ht="95" customHeight="1" thickBot="1" x14ac:dyDescent="0.3">
      <c r="B27" s="81" t="s">
        <v>362</v>
      </c>
      <c r="C27" s="88" t="s">
        <v>171</v>
      </c>
      <c r="D27" s="95" t="s">
        <v>214</v>
      </c>
      <c r="E27" s="81"/>
    </row>
    <row r="28" spans="2:5" ht="121" customHeight="1" thickBot="1" x14ac:dyDescent="0.3">
      <c r="B28" s="81" t="s">
        <v>363</v>
      </c>
      <c r="C28" s="82" t="s">
        <v>172</v>
      </c>
      <c r="D28" s="83" t="s">
        <v>215</v>
      </c>
      <c r="E28" s="81"/>
    </row>
    <row r="29" spans="2:5" ht="113" customHeight="1" thickBot="1" x14ac:dyDescent="0.3">
      <c r="B29" s="81" t="s">
        <v>364</v>
      </c>
      <c r="C29" s="88" t="s">
        <v>216</v>
      </c>
      <c r="D29" s="86" t="s">
        <v>217</v>
      </c>
      <c r="E29" s="81"/>
    </row>
    <row r="30" spans="2:5" ht="112" customHeight="1" thickBot="1" x14ac:dyDescent="0.3">
      <c r="B30" s="69" t="s">
        <v>365</v>
      </c>
      <c r="C30" s="74" t="s">
        <v>174</v>
      </c>
      <c r="D30" s="75" t="s">
        <v>218</v>
      </c>
      <c r="E30" s="69"/>
    </row>
    <row r="31" spans="2:5" ht="95" customHeight="1" thickBot="1" x14ac:dyDescent="0.3">
      <c r="B31" s="77" t="s">
        <v>366</v>
      </c>
      <c r="C31" s="70" t="s">
        <v>219</v>
      </c>
      <c r="D31" s="73" t="s">
        <v>220</v>
      </c>
      <c r="E31" s="77"/>
    </row>
    <row r="32" spans="2:5" ht="95" customHeight="1" thickBot="1" x14ac:dyDescent="0.3">
      <c r="B32" s="81" t="s">
        <v>367</v>
      </c>
      <c r="C32" s="92" t="s">
        <v>221</v>
      </c>
      <c r="D32" s="83" t="s">
        <v>222</v>
      </c>
      <c r="E32" s="81"/>
    </row>
    <row r="33" spans="2:5" ht="115" customHeight="1" thickBot="1" x14ac:dyDescent="0.3">
      <c r="B33" s="81" t="s">
        <v>368</v>
      </c>
      <c r="C33" s="88" t="s">
        <v>177</v>
      </c>
      <c r="D33" s="86" t="s">
        <v>223</v>
      </c>
      <c r="E33" s="81"/>
    </row>
    <row r="34" spans="2:5" ht="125" customHeight="1" thickBot="1" x14ac:dyDescent="0.3">
      <c r="B34" s="81" t="s">
        <v>369</v>
      </c>
      <c r="C34" s="92" t="s">
        <v>224</v>
      </c>
      <c r="D34" s="96" t="s">
        <v>225</v>
      </c>
      <c r="E34" s="81"/>
    </row>
    <row r="35" spans="2:5" ht="102" customHeight="1" thickBot="1" x14ac:dyDescent="0.3">
      <c r="B35" s="81" t="s">
        <v>370</v>
      </c>
      <c r="C35" s="88" t="s">
        <v>179</v>
      </c>
      <c r="D35" s="83" t="s">
        <v>226</v>
      </c>
      <c r="E35" s="81"/>
    </row>
    <row r="36" spans="2:5" ht="73" customHeight="1" x14ac:dyDescent="0.25"/>
    <row r="37" spans="2:5" ht="73" customHeight="1" x14ac:dyDescent="0.25"/>
    <row r="38" spans="2:5" ht="73" customHeight="1" x14ac:dyDescent="0.25"/>
    <row r="39" spans="2:5" ht="73" customHeight="1" x14ac:dyDescent="0.25"/>
    <row r="40" spans="2:5" ht="73" customHeight="1" x14ac:dyDescent="0.25"/>
    <row r="41" spans="2:5" ht="73" customHeight="1" x14ac:dyDescent="0.25"/>
    <row r="42" spans="2:5" ht="73" customHeight="1" x14ac:dyDescent="0.25"/>
    <row r="43" spans="2:5" ht="73" customHeight="1" x14ac:dyDescent="0.25"/>
    <row r="44" spans="2:5" ht="73" customHeight="1" x14ac:dyDescent="0.25"/>
    <row r="45" spans="2:5" ht="73" customHeight="1" x14ac:dyDescent="0.25"/>
    <row r="46" spans="2:5" ht="73" customHeight="1" x14ac:dyDescent="0.25"/>
    <row r="47" spans="2:5" ht="73" customHeight="1" x14ac:dyDescent="0.25"/>
    <row r="48" spans="2:5" ht="73" customHeight="1" x14ac:dyDescent="0.25"/>
    <row r="49" ht="73" customHeight="1" x14ac:dyDescent="0.25"/>
    <row r="50" ht="73" customHeight="1" x14ac:dyDescent="0.25"/>
    <row r="51" ht="73" customHeight="1" x14ac:dyDescent="0.25"/>
    <row r="52" ht="73" customHeight="1" x14ac:dyDescent="0.25"/>
    <row r="53" ht="73" customHeight="1" x14ac:dyDescent="0.25"/>
    <row r="54" ht="73" customHeight="1" x14ac:dyDescent="0.25"/>
    <row r="55" ht="73" customHeight="1" x14ac:dyDescent="0.25"/>
    <row r="56" ht="73" customHeight="1" x14ac:dyDescent="0.25"/>
    <row r="57" ht="73" customHeight="1" x14ac:dyDescent="0.25"/>
    <row r="58" ht="73" customHeight="1" x14ac:dyDescent="0.25"/>
    <row r="59" ht="73" customHeight="1" x14ac:dyDescent="0.25"/>
    <row r="60" ht="73" customHeight="1" x14ac:dyDescent="0.25"/>
    <row r="61" ht="73" customHeight="1" x14ac:dyDescent="0.25"/>
    <row r="62" ht="73" customHeight="1" x14ac:dyDescent="0.25"/>
    <row r="63" ht="73" customHeight="1" x14ac:dyDescent="0.25"/>
    <row r="64" ht="73" customHeight="1" x14ac:dyDescent="0.25"/>
    <row r="65" ht="73" customHeight="1" x14ac:dyDescent="0.25"/>
  </sheetData>
  <mergeCells count="1">
    <mergeCell ref="B2:G2"/>
  </mergeCells>
  <dataValidations count="1">
    <dataValidation type="list" allowBlank="1" showInputMessage="1" showErrorMessage="1" sqref="E4:E35" xr:uid="{3C5A3E00-4B06-7A42-BD51-A92A3B885C97}">
      <formula1>"Corto Plazo, Mediano Plazo, Largo Plazo"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D67E-B880-5642-BDF0-947802A6022D}">
  <dimension ref="B1:AC18"/>
  <sheetViews>
    <sheetView showGridLines="0" showRowColHeaders="0" topLeftCell="A8" zoomScale="88" zoomScaleNormal="88" workbookViewId="0">
      <selection activeCell="AB20" sqref="AB20"/>
    </sheetView>
  </sheetViews>
  <sheetFormatPr baseColWidth="10" defaultRowHeight="16" x14ac:dyDescent="0.2"/>
  <cols>
    <col min="1" max="1" width="1.83203125" customWidth="1"/>
    <col min="2" max="2" width="7.5" customWidth="1"/>
    <col min="3" max="9" width="2.5" customWidth="1"/>
    <col min="10" max="10" width="1.33203125" customWidth="1"/>
    <col min="11" max="14" width="2.5" customWidth="1"/>
    <col min="16" max="17" width="8.83203125" customWidth="1"/>
    <col min="18" max="20" width="11.83203125" customWidth="1"/>
    <col min="22" max="23" width="8.83203125" customWidth="1"/>
    <col min="24" max="26" width="11.83203125" customWidth="1"/>
    <col min="28" max="28" width="38" customWidth="1"/>
    <col min="29" max="29" width="4.33203125" customWidth="1"/>
  </cols>
  <sheetData>
    <row r="1" spans="2:29" s="18" customFormat="1" ht="31" x14ac:dyDescent="0.25">
      <c r="B1" s="35" t="s">
        <v>68</v>
      </c>
      <c r="C1" s="30"/>
      <c r="D1" s="20"/>
      <c r="E1" s="20"/>
      <c r="F1" s="21"/>
      <c r="G1" s="21"/>
      <c r="H1" s="21"/>
      <c r="I1" s="21"/>
      <c r="J1" s="21"/>
      <c r="K1" s="22"/>
      <c r="L1" s="22"/>
      <c r="M1" s="30"/>
      <c r="N1" s="30"/>
      <c r="O1" s="30"/>
      <c r="P1" s="30"/>
      <c r="Q1" s="30"/>
      <c r="R1" s="30"/>
      <c r="S1" s="30"/>
      <c r="T1" s="30"/>
      <c r="U1" s="30"/>
      <c r="V1" s="30"/>
      <c r="W1" s="30"/>
      <c r="X1" s="30"/>
      <c r="Y1" s="30"/>
      <c r="Z1" s="30"/>
      <c r="AA1" s="30"/>
      <c r="AB1" s="30"/>
      <c r="AC1" s="30"/>
    </row>
    <row r="2" spans="2:29" s="18" customFormat="1" ht="29" x14ac:dyDescent="0.35">
      <c r="B2" s="19"/>
      <c r="C2" s="19"/>
      <c r="D2" s="20"/>
      <c r="E2" s="20"/>
      <c r="F2" s="21"/>
      <c r="G2" s="21"/>
      <c r="H2" s="21"/>
      <c r="I2" s="21"/>
      <c r="J2" s="19"/>
      <c r="K2" s="22"/>
      <c r="L2" s="22"/>
      <c r="M2" s="30"/>
      <c r="N2" s="30"/>
      <c r="O2" s="30"/>
      <c r="P2" s="30"/>
      <c r="Q2" s="30"/>
      <c r="R2" s="30"/>
      <c r="S2" s="30"/>
      <c r="T2" s="30"/>
      <c r="U2" s="30"/>
      <c r="V2" s="30"/>
      <c r="W2" s="30"/>
      <c r="X2" s="50"/>
      <c r="Y2" s="30"/>
      <c r="Z2" s="30"/>
      <c r="AA2" s="30"/>
      <c r="AB2" s="30"/>
      <c r="AC2" s="30"/>
    </row>
    <row r="3" spans="2:29" s="4" customFormat="1" ht="26" x14ac:dyDescent="0.2">
      <c r="B3" s="36" t="s">
        <v>244</v>
      </c>
      <c r="C3" s="31"/>
      <c r="D3" s="14"/>
      <c r="E3" s="14"/>
      <c r="F3" s="15"/>
      <c r="G3" s="15"/>
      <c r="H3" s="15"/>
      <c r="I3" s="15"/>
      <c r="J3" s="15"/>
      <c r="K3" s="16"/>
      <c r="L3" s="16"/>
      <c r="M3" s="31"/>
      <c r="N3" s="31"/>
      <c r="O3" s="31"/>
      <c r="P3" s="31"/>
      <c r="Q3" s="31"/>
      <c r="R3" s="31"/>
      <c r="S3" s="31"/>
      <c r="T3" s="31"/>
      <c r="U3" s="31"/>
      <c r="V3" s="31"/>
      <c r="W3" s="31"/>
      <c r="X3" s="31"/>
      <c r="Y3" s="31"/>
      <c r="Z3" s="31"/>
      <c r="AA3" s="31"/>
      <c r="AB3" s="31"/>
      <c r="AC3" s="31"/>
    </row>
    <row r="4" spans="2:29" ht="21" x14ac:dyDescent="0.25">
      <c r="B4" s="19"/>
      <c r="C4" s="19"/>
      <c r="D4" s="20"/>
      <c r="E4" s="20"/>
      <c r="F4" s="21"/>
      <c r="G4" s="21"/>
      <c r="H4" s="21"/>
      <c r="I4" s="21"/>
      <c r="J4" s="19"/>
      <c r="K4" s="22"/>
      <c r="L4" s="22"/>
      <c r="M4" s="37"/>
      <c r="N4" s="37"/>
      <c r="O4" s="37"/>
      <c r="P4" s="37"/>
      <c r="Q4" s="37"/>
      <c r="R4" s="37"/>
      <c r="S4" s="37"/>
      <c r="T4" s="37"/>
      <c r="U4" s="37"/>
      <c r="V4" s="37"/>
      <c r="W4" s="37"/>
      <c r="X4" s="37"/>
      <c r="Y4" s="37"/>
      <c r="Z4" s="37"/>
      <c r="AA4" s="37"/>
      <c r="AB4" s="37"/>
      <c r="AC4" s="37"/>
    </row>
    <row r="5" spans="2:29" ht="17" thickBot="1" x14ac:dyDescent="0.25"/>
    <row r="6" spans="2:29" ht="27" thickTop="1" x14ac:dyDescent="0.3">
      <c r="B6" s="120" t="s">
        <v>227</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2"/>
    </row>
    <row r="7" spans="2:29" ht="46" customHeight="1" x14ac:dyDescent="0.2">
      <c r="B7" s="123" t="s">
        <v>242</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24"/>
    </row>
    <row r="8" spans="2:29" ht="46" customHeight="1" thickBot="1" x14ac:dyDescent="0.25">
      <c r="B8" s="115" t="s">
        <v>241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7"/>
    </row>
    <row r="9" spans="2:29" ht="18" thickTop="1" thickBot="1" x14ac:dyDescent="0.25"/>
    <row r="10" spans="2:29" ht="27" thickTop="1" x14ac:dyDescent="0.3">
      <c r="B10" s="181" t="s">
        <v>228</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3"/>
    </row>
    <row r="11" spans="2:29" ht="46" customHeight="1" x14ac:dyDescent="0.2">
      <c r="B11" s="156" t="s">
        <v>237</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4"/>
    </row>
    <row r="12" spans="2:29" ht="52" customHeight="1" x14ac:dyDescent="0.2">
      <c r="B12" s="252" t="s">
        <v>236</v>
      </c>
      <c r="C12" s="253"/>
      <c r="D12" s="253"/>
      <c r="E12" s="253"/>
      <c r="F12" s="253"/>
      <c r="G12" s="253"/>
      <c r="H12" s="253"/>
      <c r="I12" s="253"/>
      <c r="J12" s="253"/>
      <c r="K12" s="151" t="s">
        <v>229</v>
      </c>
      <c r="L12" s="151"/>
      <c r="M12" s="151"/>
      <c r="N12" s="151"/>
      <c r="O12" s="151"/>
      <c r="P12" s="151"/>
      <c r="Q12" s="151"/>
      <c r="R12" s="151"/>
      <c r="S12" s="119" t="s">
        <v>233</v>
      </c>
      <c r="T12" s="119"/>
      <c r="U12" s="119"/>
      <c r="V12" s="119"/>
      <c r="W12" s="119"/>
      <c r="X12" s="119"/>
      <c r="Y12" s="119"/>
      <c r="Z12" s="119"/>
      <c r="AA12" s="119"/>
      <c r="AB12" s="64" t="s">
        <v>232</v>
      </c>
      <c r="AC12" s="62"/>
    </row>
    <row r="13" spans="2:29" ht="52" customHeight="1" x14ac:dyDescent="0.2">
      <c r="B13" s="252"/>
      <c r="C13" s="253"/>
      <c r="D13" s="253"/>
      <c r="E13" s="253"/>
      <c r="F13" s="253"/>
      <c r="G13" s="253"/>
      <c r="H13" s="253"/>
      <c r="I13" s="253"/>
      <c r="J13" s="253"/>
      <c r="K13" s="151" t="s">
        <v>230</v>
      </c>
      <c r="L13" s="151"/>
      <c r="M13" s="151"/>
      <c r="N13" s="151"/>
      <c r="O13" s="151"/>
      <c r="P13" s="151"/>
      <c r="Q13" s="151"/>
      <c r="R13" s="151"/>
      <c r="S13" s="119" t="s">
        <v>234</v>
      </c>
      <c r="T13" s="119"/>
      <c r="U13" s="119"/>
      <c r="V13" s="119"/>
      <c r="W13" s="119"/>
      <c r="X13" s="119"/>
      <c r="Y13" s="119"/>
      <c r="Z13" s="119"/>
      <c r="AA13" s="119"/>
      <c r="AB13" s="64" t="s">
        <v>232</v>
      </c>
      <c r="AC13" s="62"/>
    </row>
    <row r="14" spans="2:29" ht="52" customHeight="1" thickBot="1" x14ac:dyDescent="0.25">
      <c r="B14" s="254"/>
      <c r="C14" s="255"/>
      <c r="D14" s="255"/>
      <c r="E14" s="255"/>
      <c r="F14" s="255"/>
      <c r="G14" s="255"/>
      <c r="H14" s="255"/>
      <c r="I14" s="255"/>
      <c r="J14" s="255"/>
      <c r="K14" s="155" t="s">
        <v>231</v>
      </c>
      <c r="L14" s="155"/>
      <c r="M14" s="155"/>
      <c r="N14" s="155"/>
      <c r="O14" s="155"/>
      <c r="P14" s="155"/>
      <c r="Q14" s="155"/>
      <c r="R14" s="155"/>
      <c r="S14" s="116" t="s">
        <v>235</v>
      </c>
      <c r="T14" s="116"/>
      <c r="U14" s="116"/>
      <c r="V14" s="116"/>
      <c r="W14" s="116"/>
      <c r="X14" s="116"/>
      <c r="Y14" s="116"/>
      <c r="Z14" s="116"/>
      <c r="AA14" s="116"/>
      <c r="AB14" s="65" t="s">
        <v>232</v>
      </c>
      <c r="AC14" s="63"/>
    </row>
    <row r="15" spans="2:29" ht="46" customHeight="1" thickTop="1" x14ac:dyDescent="0.2">
      <c r="B15" s="152" t="s">
        <v>238</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4"/>
    </row>
    <row r="16" spans="2:29" ht="52" customHeight="1" x14ac:dyDescent="0.2">
      <c r="B16" s="252" t="s">
        <v>239</v>
      </c>
      <c r="C16" s="253"/>
      <c r="D16" s="253"/>
      <c r="E16" s="253"/>
      <c r="F16" s="253"/>
      <c r="G16" s="253"/>
      <c r="H16" s="253"/>
      <c r="I16" s="253"/>
      <c r="J16" s="253"/>
      <c r="K16" s="147" t="s">
        <v>259</v>
      </c>
      <c r="L16" s="147"/>
      <c r="M16" s="147"/>
      <c r="N16" s="147"/>
      <c r="O16" s="147"/>
      <c r="P16" s="147"/>
      <c r="Q16" s="147"/>
      <c r="R16" s="147"/>
      <c r="S16" s="147"/>
      <c r="T16" s="147"/>
      <c r="U16" s="147"/>
      <c r="V16" s="147"/>
      <c r="W16" s="147"/>
      <c r="X16" s="147"/>
      <c r="Y16" s="147"/>
      <c r="Z16" s="147"/>
      <c r="AA16" s="147"/>
      <c r="AB16" s="147"/>
      <c r="AC16" s="148"/>
    </row>
    <row r="17" spans="2:29" ht="52" customHeight="1" thickBot="1" x14ac:dyDescent="0.25">
      <c r="B17" s="254"/>
      <c r="C17" s="255"/>
      <c r="D17" s="255"/>
      <c r="E17" s="255"/>
      <c r="F17" s="255"/>
      <c r="G17" s="255"/>
      <c r="H17" s="255"/>
      <c r="I17" s="255"/>
      <c r="J17" s="255"/>
      <c r="K17" s="149" t="s">
        <v>240</v>
      </c>
      <c r="L17" s="149"/>
      <c r="M17" s="149"/>
      <c r="N17" s="149"/>
      <c r="O17" s="149"/>
      <c r="P17" s="149"/>
      <c r="Q17" s="149"/>
      <c r="R17" s="149"/>
      <c r="S17" s="149"/>
      <c r="T17" s="149"/>
      <c r="U17" s="149"/>
      <c r="V17" s="149"/>
      <c r="W17" s="149"/>
      <c r="X17" s="149"/>
      <c r="Y17" s="149"/>
      <c r="Z17" s="149"/>
      <c r="AA17" s="149"/>
      <c r="AB17" s="149"/>
      <c r="AC17" s="150"/>
    </row>
    <row r="18" spans="2:29" ht="17" thickTop="1" x14ac:dyDescent="0.2"/>
  </sheetData>
  <mergeCells count="16">
    <mergeCell ref="B6:AC6"/>
    <mergeCell ref="B7:AC7"/>
    <mergeCell ref="B8:AC8"/>
    <mergeCell ref="B10:AC10"/>
    <mergeCell ref="B11:AC11"/>
    <mergeCell ref="K16:AC16"/>
    <mergeCell ref="K17:AC17"/>
    <mergeCell ref="B16:J17"/>
    <mergeCell ref="K12:R12"/>
    <mergeCell ref="K13:R13"/>
    <mergeCell ref="S12:AA12"/>
    <mergeCell ref="S13:AA13"/>
    <mergeCell ref="B15:AC15"/>
    <mergeCell ref="S14:AA14"/>
    <mergeCell ref="K14:R14"/>
    <mergeCell ref="B12:J14"/>
  </mergeCells>
  <hyperlinks>
    <hyperlink ref="AB12" r:id="rId1" xr:uid="{5A23050B-336C-3A43-B475-4499AEE4120C}"/>
    <hyperlink ref="AB13" r:id="rId2" xr:uid="{D38D31E3-0794-3A49-875F-02E4F9F7332D}"/>
    <hyperlink ref="AB14" r:id="rId3" xr:uid="{D5457298-88E0-8D4B-AB79-0E3CF639CD0A}"/>
  </hyperlink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3CA5-F402-D34D-82EF-F9FDCDEE036A}">
  <dimension ref="A2:N252"/>
  <sheetViews>
    <sheetView showGridLines="0" showRowColHeaders="0" topLeftCell="A214" zoomScaleNormal="100" workbookViewId="0">
      <selection activeCell="R238" sqref="R238"/>
    </sheetView>
  </sheetViews>
  <sheetFormatPr baseColWidth="10" defaultRowHeight="16" x14ac:dyDescent="0.2"/>
  <cols>
    <col min="2" max="2" width="17.6640625" customWidth="1"/>
    <col min="3" max="3" width="10.83203125" customWidth="1"/>
    <col min="12" max="12" width="16.83203125" customWidth="1"/>
  </cols>
  <sheetData>
    <row r="2" spans="1:14" ht="26" x14ac:dyDescent="0.3">
      <c r="A2" s="98"/>
      <c r="B2" s="283" t="s">
        <v>342</v>
      </c>
      <c r="C2" s="283"/>
      <c r="D2" s="283"/>
      <c r="E2" s="283"/>
      <c r="F2" s="283"/>
      <c r="G2" s="283"/>
      <c r="H2" s="283"/>
      <c r="I2" s="283"/>
      <c r="J2" s="283"/>
      <c r="K2" s="283"/>
      <c r="L2" s="283"/>
      <c r="M2" s="283"/>
      <c r="N2" s="283"/>
    </row>
    <row r="3" spans="1:14" ht="19" x14ac:dyDescent="0.25">
      <c r="A3" s="98"/>
      <c r="B3" s="98"/>
      <c r="C3" s="98"/>
      <c r="D3" s="98"/>
      <c r="E3" s="98"/>
      <c r="F3" s="98"/>
      <c r="G3" s="98"/>
      <c r="H3" s="98"/>
      <c r="I3" s="98"/>
      <c r="J3" s="98"/>
      <c r="K3" s="98"/>
      <c r="L3" s="98"/>
      <c r="M3" s="98"/>
    </row>
    <row r="4" spans="1:14" ht="19" x14ac:dyDescent="0.25">
      <c r="A4" s="98"/>
      <c r="B4" s="284" t="s">
        <v>278</v>
      </c>
      <c r="C4" s="284"/>
      <c r="D4" s="284"/>
      <c r="E4" s="284"/>
      <c r="F4" s="284"/>
      <c r="G4" s="284"/>
      <c r="H4" s="284"/>
      <c r="I4" s="285"/>
      <c r="J4" s="285"/>
      <c r="K4" s="285"/>
      <c r="L4" s="285"/>
      <c r="M4" s="286"/>
      <c r="N4" s="174"/>
    </row>
    <row r="5" spans="1:14" ht="19" x14ac:dyDescent="0.25">
      <c r="A5" s="98"/>
      <c r="B5" s="98"/>
      <c r="C5" s="98"/>
      <c r="D5" s="98"/>
      <c r="E5" s="98"/>
      <c r="F5" s="98"/>
      <c r="G5" s="98"/>
      <c r="H5" s="98"/>
      <c r="I5" s="98"/>
      <c r="J5" s="98"/>
      <c r="K5" s="98"/>
      <c r="L5" s="98"/>
      <c r="M5" s="98"/>
    </row>
    <row r="6" spans="1:14" ht="19" x14ac:dyDescent="0.25">
      <c r="A6" s="98"/>
      <c r="B6" s="287" t="s">
        <v>271</v>
      </c>
      <c r="C6" s="100" t="s">
        <v>267</v>
      </c>
      <c r="D6" s="100"/>
      <c r="E6" s="100"/>
      <c r="F6" s="100"/>
      <c r="G6" s="98"/>
      <c r="H6" s="98"/>
      <c r="I6" s="98"/>
      <c r="J6" s="98"/>
      <c r="K6" s="98"/>
      <c r="L6" s="98"/>
      <c r="M6" s="98"/>
    </row>
    <row r="7" spans="1:14" ht="19" x14ac:dyDescent="0.25">
      <c r="A7" s="98"/>
      <c r="B7" s="287" t="s">
        <v>272</v>
      </c>
      <c r="C7" s="100" t="s">
        <v>268</v>
      </c>
      <c r="D7" s="100"/>
      <c r="E7" s="100"/>
      <c r="F7" s="100"/>
      <c r="G7" s="100"/>
      <c r="H7" s="100"/>
      <c r="I7" s="98"/>
      <c r="J7" s="98"/>
      <c r="K7" s="98"/>
      <c r="L7" s="98"/>
      <c r="M7" s="98"/>
    </row>
    <row r="8" spans="1:14" ht="19" x14ac:dyDescent="0.25">
      <c r="A8" s="98"/>
      <c r="B8" s="287" t="s">
        <v>273</v>
      </c>
      <c r="C8" s="100" t="s">
        <v>269</v>
      </c>
      <c r="D8" s="100"/>
      <c r="E8" s="100"/>
      <c r="F8" s="100"/>
      <c r="G8" s="98"/>
      <c r="H8" s="98"/>
      <c r="I8" s="98"/>
      <c r="J8" s="98"/>
      <c r="K8" s="98"/>
      <c r="L8" s="98"/>
      <c r="M8" s="98"/>
    </row>
    <row r="9" spans="1:14" ht="19" x14ac:dyDescent="0.25">
      <c r="A9" s="98"/>
      <c r="B9" s="287" t="s">
        <v>274</v>
      </c>
      <c r="C9" s="101" t="s">
        <v>270</v>
      </c>
      <c r="D9" s="100"/>
      <c r="E9" s="100"/>
      <c r="F9" s="100"/>
      <c r="G9" s="98"/>
      <c r="H9" s="98"/>
      <c r="I9" s="98"/>
      <c r="J9" s="98"/>
      <c r="K9" s="98"/>
      <c r="L9" s="98"/>
      <c r="M9" s="98"/>
    </row>
    <row r="10" spans="1:14" ht="19" x14ac:dyDescent="0.25">
      <c r="A10" s="98"/>
      <c r="B10" s="102"/>
      <c r="C10" s="101"/>
      <c r="D10" s="98"/>
      <c r="E10" s="98"/>
      <c r="F10" s="98"/>
      <c r="G10" s="98"/>
      <c r="H10" s="98"/>
      <c r="I10" s="98"/>
      <c r="J10" s="98"/>
      <c r="K10" s="98"/>
      <c r="L10" s="98"/>
      <c r="M10" s="98"/>
    </row>
    <row r="11" spans="1:14" ht="120" customHeight="1" x14ac:dyDescent="0.25">
      <c r="A11" s="98"/>
      <c r="B11" s="288" t="s">
        <v>275</v>
      </c>
      <c r="C11" s="104"/>
      <c r="D11" s="157" t="s">
        <v>284</v>
      </c>
      <c r="E11" s="157"/>
      <c r="F11" s="157"/>
      <c r="G11" s="157"/>
      <c r="H11" s="157"/>
      <c r="I11" s="157"/>
      <c r="J11" s="157"/>
      <c r="K11" s="157"/>
      <c r="L11" s="157"/>
      <c r="M11" s="157"/>
      <c r="N11" s="157"/>
    </row>
    <row r="12" spans="1:14" ht="12" customHeight="1" x14ac:dyDescent="0.25">
      <c r="A12" s="98"/>
      <c r="B12" s="103"/>
      <c r="C12" s="104"/>
      <c r="D12" s="106"/>
      <c r="E12" s="106"/>
      <c r="F12" s="106"/>
      <c r="G12" s="106"/>
      <c r="H12" s="106"/>
      <c r="I12" s="106"/>
      <c r="J12" s="106"/>
      <c r="K12" s="106"/>
      <c r="L12" s="106"/>
      <c r="M12" s="106"/>
      <c r="N12" s="106"/>
    </row>
    <row r="13" spans="1:14" ht="19" customHeight="1" x14ac:dyDescent="0.25">
      <c r="A13" s="98"/>
      <c r="B13" s="289" t="s">
        <v>276</v>
      </c>
      <c r="C13" s="104"/>
      <c r="D13" s="157" t="s">
        <v>287</v>
      </c>
      <c r="E13" s="157"/>
      <c r="F13" s="157"/>
      <c r="G13" s="157"/>
      <c r="H13" s="157"/>
      <c r="I13" s="157"/>
      <c r="J13" s="157"/>
      <c r="K13" s="157"/>
      <c r="L13" s="157"/>
      <c r="M13" s="157"/>
      <c r="N13" s="157"/>
    </row>
    <row r="14" spans="1:14" ht="17" customHeight="1" x14ac:dyDescent="0.25">
      <c r="A14" s="98"/>
      <c r="B14" s="289"/>
      <c r="C14" s="104"/>
      <c r="D14" s="157"/>
      <c r="E14" s="157"/>
      <c r="F14" s="157"/>
      <c r="G14" s="157"/>
      <c r="H14" s="157"/>
      <c r="I14" s="157"/>
      <c r="J14" s="157"/>
      <c r="K14" s="157"/>
      <c r="L14" s="157"/>
      <c r="M14" s="157"/>
      <c r="N14" s="157"/>
    </row>
    <row r="15" spans="1:14" ht="20" customHeight="1" x14ac:dyDescent="0.25">
      <c r="A15" s="98"/>
      <c r="B15" s="289" t="s">
        <v>277</v>
      </c>
      <c r="C15" s="104"/>
      <c r="D15" s="157" t="s">
        <v>285</v>
      </c>
      <c r="E15" s="157"/>
      <c r="F15" s="157"/>
      <c r="G15" s="157"/>
      <c r="H15" s="157"/>
      <c r="I15" s="157"/>
      <c r="J15" s="157"/>
      <c r="K15" s="157"/>
      <c r="L15" s="157"/>
      <c r="M15" s="157"/>
      <c r="N15" s="157"/>
    </row>
    <row r="16" spans="1:14" ht="19" customHeight="1" x14ac:dyDescent="0.25">
      <c r="A16" s="98"/>
      <c r="B16" s="290"/>
      <c r="C16" s="104"/>
      <c r="D16" s="157"/>
      <c r="E16" s="157"/>
      <c r="F16" s="157"/>
      <c r="G16" s="157"/>
      <c r="H16" s="157"/>
      <c r="I16" s="157"/>
      <c r="J16" s="157"/>
      <c r="K16" s="157"/>
      <c r="L16" s="157"/>
      <c r="M16" s="157"/>
      <c r="N16" s="157"/>
    </row>
    <row r="17" spans="1:14" ht="19" x14ac:dyDescent="0.25">
      <c r="A17" s="98"/>
      <c r="B17" s="290"/>
      <c r="C17" s="104"/>
      <c r="D17" s="157"/>
      <c r="E17" s="157"/>
      <c r="F17" s="157"/>
      <c r="G17" s="157"/>
      <c r="H17" s="157"/>
      <c r="I17" s="157"/>
      <c r="J17" s="157"/>
      <c r="K17" s="157"/>
      <c r="L17" s="157"/>
      <c r="M17" s="157"/>
      <c r="N17" s="157"/>
    </row>
    <row r="18" spans="1:14" ht="19" x14ac:dyDescent="0.25">
      <c r="A18" s="98"/>
      <c r="B18" s="105"/>
      <c r="C18" s="98"/>
      <c r="D18" s="159"/>
      <c r="E18" s="159"/>
      <c r="F18" s="159"/>
      <c r="G18" s="159"/>
      <c r="H18" s="159"/>
      <c r="I18" s="159"/>
      <c r="J18" s="159"/>
      <c r="K18" s="159"/>
      <c r="L18" s="159"/>
      <c r="M18" s="98"/>
    </row>
    <row r="19" spans="1:14" ht="19" x14ac:dyDescent="0.25">
      <c r="A19" s="98"/>
      <c r="B19" s="98"/>
      <c r="C19" s="98"/>
      <c r="D19" s="98"/>
      <c r="E19" s="98"/>
      <c r="F19" s="98"/>
      <c r="G19" s="98"/>
      <c r="H19" s="98"/>
      <c r="I19" s="98"/>
      <c r="J19" s="98"/>
      <c r="K19" s="98"/>
      <c r="L19" s="98"/>
      <c r="M19" s="98"/>
    </row>
    <row r="20" spans="1:14" ht="19" x14ac:dyDescent="0.25">
      <c r="A20" s="98"/>
      <c r="B20" s="284" t="s">
        <v>279</v>
      </c>
      <c r="C20" s="284"/>
      <c r="D20" s="284"/>
      <c r="E20" s="284"/>
      <c r="F20" s="284"/>
      <c r="G20" s="284"/>
      <c r="H20" s="284"/>
      <c r="I20" s="285"/>
      <c r="J20" s="285"/>
      <c r="K20" s="285"/>
      <c r="L20" s="285"/>
      <c r="M20" s="286"/>
      <c r="N20" s="174"/>
    </row>
    <row r="21" spans="1:14" ht="19" x14ac:dyDescent="0.25">
      <c r="A21" s="98"/>
      <c r="B21" s="98"/>
      <c r="C21" s="98"/>
      <c r="D21" s="98"/>
      <c r="E21" s="98"/>
      <c r="F21" s="98"/>
      <c r="G21" s="98"/>
      <c r="H21" s="98"/>
      <c r="I21" s="98"/>
      <c r="J21" s="98"/>
      <c r="K21" s="98"/>
      <c r="L21" s="98"/>
      <c r="M21" s="98"/>
    </row>
    <row r="22" spans="1:14" ht="19" x14ac:dyDescent="0.25">
      <c r="A22" s="98"/>
      <c r="B22" s="287" t="s">
        <v>343</v>
      </c>
      <c r="C22" s="100" t="s">
        <v>280</v>
      </c>
      <c r="D22" s="100"/>
      <c r="E22" s="100"/>
      <c r="F22" s="100"/>
      <c r="G22" s="98"/>
      <c r="H22" s="98"/>
      <c r="I22" s="98"/>
      <c r="J22" s="98"/>
      <c r="K22" s="98"/>
      <c r="L22" s="98"/>
      <c r="M22" s="98"/>
    </row>
    <row r="23" spans="1:14" ht="19" x14ac:dyDescent="0.25">
      <c r="A23" s="98"/>
      <c r="B23" s="287" t="s">
        <v>344</v>
      </c>
      <c r="C23" s="100" t="s">
        <v>281</v>
      </c>
      <c r="D23" s="100"/>
      <c r="E23" s="100"/>
      <c r="F23" s="100"/>
      <c r="G23" s="100"/>
      <c r="H23" s="100"/>
      <c r="I23" s="98"/>
      <c r="J23" s="98"/>
      <c r="K23" s="98"/>
      <c r="L23" s="98"/>
      <c r="M23" s="98"/>
    </row>
    <row r="24" spans="1:14" ht="19" x14ac:dyDescent="0.25">
      <c r="A24" s="98"/>
      <c r="B24" s="287" t="s">
        <v>345</v>
      </c>
      <c r="C24" s="100" t="s">
        <v>282</v>
      </c>
      <c r="D24" s="100"/>
      <c r="E24" s="100"/>
      <c r="F24" s="100"/>
      <c r="G24" s="98"/>
      <c r="H24" s="98"/>
      <c r="I24" s="98"/>
      <c r="J24" s="98"/>
      <c r="K24" s="98"/>
      <c r="L24" s="98"/>
      <c r="M24" s="98"/>
    </row>
    <row r="25" spans="1:14" ht="19" x14ac:dyDescent="0.25">
      <c r="A25" s="98"/>
      <c r="B25" s="287" t="s">
        <v>346</v>
      </c>
      <c r="C25" s="100" t="s">
        <v>283</v>
      </c>
      <c r="D25" s="100"/>
      <c r="E25" s="100"/>
      <c r="F25" s="100"/>
      <c r="G25" s="98"/>
      <c r="H25" s="98"/>
      <c r="I25" s="98"/>
      <c r="J25" s="98"/>
      <c r="K25" s="98"/>
      <c r="L25" s="98"/>
      <c r="M25" s="98"/>
    </row>
    <row r="26" spans="1:14" ht="19" x14ac:dyDescent="0.25">
      <c r="B26" s="102"/>
      <c r="C26" s="101"/>
      <c r="D26" s="98"/>
      <c r="E26" s="98"/>
      <c r="F26" s="98"/>
      <c r="G26" s="98"/>
      <c r="H26" s="98"/>
      <c r="I26" s="98"/>
      <c r="J26" s="98"/>
      <c r="K26" s="98"/>
      <c r="L26" s="98"/>
      <c r="M26" s="98"/>
    </row>
    <row r="27" spans="1:14" s="107" customFormat="1" ht="218" customHeight="1" x14ac:dyDescent="0.25">
      <c r="B27" s="291" t="s">
        <v>275</v>
      </c>
      <c r="C27" s="109"/>
      <c r="D27" s="157" t="s">
        <v>286</v>
      </c>
      <c r="E27" s="157"/>
      <c r="F27" s="157"/>
      <c r="G27" s="157"/>
      <c r="H27" s="157"/>
      <c r="I27" s="157"/>
      <c r="J27" s="157"/>
      <c r="K27" s="157"/>
      <c r="L27" s="157"/>
      <c r="M27" s="157"/>
      <c r="N27" s="157"/>
    </row>
    <row r="28" spans="1:14" ht="19" x14ac:dyDescent="0.25">
      <c r="B28" s="292"/>
      <c r="C28" s="104"/>
      <c r="D28" s="157" t="s">
        <v>288</v>
      </c>
      <c r="E28" s="157"/>
      <c r="F28" s="157"/>
      <c r="G28" s="157"/>
      <c r="H28" s="157"/>
      <c r="I28" s="157"/>
      <c r="J28" s="157"/>
      <c r="K28" s="157"/>
      <c r="L28" s="157"/>
      <c r="M28" s="157"/>
      <c r="N28" s="157"/>
    </row>
    <row r="29" spans="1:14" ht="19" x14ac:dyDescent="0.25">
      <c r="B29" s="293" t="s">
        <v>276</v>
      </c>
      <c r="C29" s="104"/>
      <c r="D29" s="157"/>
      <c r="E29" s="157"/>
      <c r="F29" s="157"/>
      <c r="G29" s="157"/>
      <c r="H29" s="157"/>
      <c r="I29" s="157"/>
      <c r="J29" s="157"/>
      <c r="K29" s="157"/>
      <c r="L29" s="157"/>
      <c r="M29" s="157"/>
      <c r="N29" s="157"/>
    </row>
    <row r="30" spans="1:14" ht="38" customHeight="1" x14ac:dyDescent="0.25">
      <c r="B30" s="293"/>
      <c r="C30" s="104"/>
      <c r="D30" s="157"/>
      <c r="E30" s="157"/>
      <c r="F30" s="157"/>
      <c r="G30" s="157"/>
      <c r="H30" s="157"/>
      <c r="I30" s="157"/>
      <c r="J30" s="157"/>
      <c r="K30" s="157"/>
      <c r="L30" s="157"/>
      <c r="M30" s="157"/>
      <c r="N30" s="157"/>
    </row>
    <row r="31" spans="1:14" ht="19" x14ac:dyDescent="0.25">
      <c r="B31" s="292"/>
      <c r="C31" s="104"/>
      <c r="D31" s="157" t="s">
        <v>289</v>
      </c>
      <c r="E31" s="157"/>
      <c r="F31" s="157"/>
      <c r="G31" s="157"/>
      <c r="H31" s="157"/>
      <c r="I31" s="157"/>
      <c r="J31" s="157"/>
      <c r="K31" s="157"/>
      <c r="L31" s="157"/>
      <c r="M31" s="157"/>
      <c r="N31" s="157"/>
    </row>
    <row r="32" spans="1:14" ht="19" x14ac:dyDescent="0.25">
      <c r="B32" s="293" t="s">
        <v>277</v>
      </c>
      <c r="C32" s="104"/>
      <c r="D32" s="157"/>
      <c r="E32" s="157"/>
      <c r="F32" s="157"/>
      <c r="G32" s="157"/>
      <c r="H32" s="157"/>
      <c r="I32" s="157"/>
      <c r="J32" s="157"/>
      <c r="K32" s="157"/>
      <c r="L32" s="157"/>
      <c r="M32" s="157"/>
      <c r="N32" s="157"/>
    </row>
    <row r="33" spans="2:14" ht="114" customHeight="1" x14ac:dyDescent="0.25">
      <c r="B33" s="293"/>
      <c r="C33" s="104"/>
      <c r="D33" s="157"/>
      <c r="E33" s="157"/>
      <c r="F33" s="157"/>
      <c r="G33" s="157"/>
      <c r="H33" s="157"/>
      <c r="I33" s="157"/>
      <c r="J33" s="157"/>
      <c r="K33" s="157"/>
      <c r="L33" s="157"/>
      <c r="M33" s="157"/>
      <c r="N33" s="157"/>
    </row>
    <row r="34" spans="2:14" ht="19" x14ac:dyDescent="0.25">
      <c r="B34" s="110"/>
      <c r="C34" s="98"/>
      <c r="D34" s="159"/>
      <c r="E34" s="159"/>
      <c r="F34" s="159"/>
      <c r="G34" s="159"/>
      <c r="H34" s="159"/>
      <c r="I34" s="159"/>
      <c r="J34" s="159"/>
      <c r="K34" s="159"/>
      <c r="L34" s="159"/>
      <c r="M34" s="159"/>
      <c r="N34" s="159"/>
    </row>
    <row r="35" spans="2:14" ht="19" x14ac:dyDescent="0.25">
      <c r="B35" s="160"/>
      <c r="C35" s="98"/>
      <c r="D35" s="159"/>
      <c r="E35" s="159"/>
      <c r="F35" s="159"/>
      <c r="G35" s="159"/>
      <c r="H35" s="159"/>
      <c r="I35" s="159"/>
      <c r="J35" s="159"/>
      <c r="K35" s="159"/>
      <c r="L35" s="159"/>
      <c r="M35" s="159"/>
      <c r="N35" s="159"/>
    </row>
    <row r="36" spans="2:14" ht="19" x14ac:dyDescent="0.25">
      <c r="B36" s="160"/>
      <c r="C36" s="98"/>
      <c r="D36" s="159"/>
      <c r="E36" s="159"/>
      <c r="F36" s="159"/>
      <c r="G36" s="159"/>
      <c r="H36" s="159"/>
      <c r="I36" s="159"/>
      <c r="J36" s="159"/>
      <c r="K36" s="159"/>
      <c r="L36" s="159"/>
      <c r="M36" s="159"/>
      <c r="N36" s="159"/>
    </row>
    <row r="37" spans="2:14" ht="19" x14ac:dyDescent="0.25">
      <c r="B37" s="284" t="s">
        <v>290</v>
      </c>
      <c r="C37" s="284"/>
      <c r="D37" s="284"/>
      <c r="E37" s="284"/>
      <c r="F37" s="284"/>
      <c r="G37" s="284"/>
      <c r="H37" s="284"/>
      <c r="I37" s="285"/>
      <c r="J37" s="285"/>
      <c r="K37" s="285"/>
      <c r="L37" s="285"/>
      <c r="M37" s="286"/>
      <c r="N37" s="174"/>
    </row>
    <row r="38" spans="2:14" ht="19" x14ac:dyDescent="0.25">
      <c r="B38" s="98"/>
      <c r="C38" s="98"/>
      <c r="D38" s="98"/>
      <c r="E38" s="98"/>
      <c r="F38" s="98"/>
      <c r="G38" s="98"/>
      <c r="H38" s="98"/>
      <c r="I38" s="98"/>
      <c r="J38" s="98"/>
      <c r="K38" s="98"/>
      <c r="L38" s="98"/>
      <c r="M38" s="98"/>
    </row>
    <row r="39" spans="2:14" ht="19" x14ac:dyDescent="0.25">
      <c r="B39" s="287" t="s">
        <v>347</v>
      </c>
      <c r="C39" s="111" t="s">
        <v>291</v>
      </c>
      <c r="D39" s="100"/>
      <c r="E39" s="100"/>
      <c r="F39" s="100"/>
      <c r="G39" s="98"/>
      <c r="H39" s="98"/>
      <c r="I39" s="98"/>
      <c r="J39" s="98"/>
      <c r="K39" s="98"/>
      <c r="L39" s="98"/>
      <c r="M39" s="98"/>
    </row>
    <row r="40" spans="2:14" ht="19" x14ac:dyDescent="0.25">
      <c r="B40" s="287" t="s">
        <v>348</v>
      </c>
      <c r="C40" s="100" t="s">
        <v>292</v>
      </c>
      <c r="D40" s="100"/>
      <c r="E40" s="100"/>
      <c r="F40" s="100"/>
      <c r="G40" s="100"/>
      <c r="H40" s="100"/>
      <c r="I40" s="98"/>
      <c r="J40" s="98"/>
      <c r="K40" s="98"/>
      <c r="L40" s="98"/>
      <c r="M40" s="98"/>
    </row>
    <row r="41" spans="2:14" ht="19" x14ac:dyDescent="0.25">
      <c r="B41" s="287" t="s">
        <v>349</v>
      </c>
      <c r="C41" s="100" t="s">
        <v>293</v>
      </c>
      <c r="D41" s="100"/>
      <c r="E41" s="100"/>
      <c r="F41" s="100"/>
      <c r="G41" s="98"/>
      <c r="H41" s="98"/>
      <c r="I41" s="98"/>
      <c r="J41" s="98"/>
      <c r="K41" s="98"/>
      <c r="L41" s="98"/>
      <c r="M41" s="98"/>
    </row>
    <row r="42" spans="2:14" ht="15" customHeight="1" x14ac:dyDescent="0.25">
      <c r="B42" s="99"/>
      <c r="C42" s="101"/>
      <c r="D42" s="98"/>
      <c r="E42" s="98"/>
      <c r="F42" s="98"/>
      <c r="G42" s="98"/>
      <c r="H42" s="98"/>
      <c r="I42" s="98"/>
      <c r="J42" s="98"/>
      <c r="K42" s="98"/>
      <c r="L42" s="98"/>
      <c r="M42" s="98"/>
    </row>
    <row r="43" spans="2:14" s="107" customFormat="1" ht="20" customHeight="1" x14ac:dyDescent="0.25">
      <c r="B43" s="289" t="s">
        <v>275</v>
      </c>
      <c r="C43" s="109"/>
      <c r="D43" s="161" t="s">
        <v>294</v>
      </c>
      <c r="E43" s="161"/>
      <c r="F43" s="161"/>
      <c r="G43" s="161"/>
      <c r="H43" s="161"/>
      <c r="I43" s="161"/>
      <c r="J43" s="161"/>
      <c r="K43" s="161"/>
      <c r="L43" s="161"/>
      <c r="M43" s="161"/>
      <c r="N43" s="161"/>
    </row>
    <row r="44" spans="2:14" s="107" customFormat="1" ht="16" customHeight="1" x14ac:dyDescent="0.2">
      <c r="B44" s="294"/>
      <c r="C44" s="112"/>
      <c r="D44" s="161"/>
      <c r="E44" s="161"/>
      <c r="F44" s="161"/>
      <c r="G44" s="161"/>
      <c r="H44" s="161"/>
      <c r="I44" s="161"/>
      <c r="J44" s="161"/>
      <c r="K44" s="161"/>
      <c r="L44" s="161"/>
      <c r="M44" s="161"/>
      <c r="N44" s="161"/>
    </row>
    <row r="45" spans="2:14" s="107" customFormat="1" ht="16" customHeight="1" x14ac:dyDescent="0.2">
      <c r="B45" s="294"/>
      <c r="C45" s="112"/>
      <c r="D45" s="161"/>
      <c r="E45" s="161"/>
      <c r="F45" s="161"/>
      <c r="G45" s="161"/>
      <c r="H45" s="161"/>
      <c r="I45" s="161"/>
      <c r="J45" s="161"/>
      <c r="K45" s="161"/>
      <c r="L45" s="161"/>
      <c r="M45" s="161"/>
      <c r="N45" s="161"/>
    </row>
    <row r="46" spans="2:14" s="107" customFormat="1" ht="16" customHeight="1" x14ac:dyDescent="0.2">
      <c r="B46" s="294"/>
      <c r="C46" s="112"/>
      <c r="D46" s="161"/>
      <c r="E46" s="161"/>
      <c r="F46" s="161"/>
      <c r="G46" s="161"/>
      <c r="H46" s="161"/>
      <c r="I46" s="161"/>
      <c r="J46" s="161"/>
      <c r="K46" s="161"/>
      <c r="L46" s="161"/>
      <c r="M46" s="161"/>
      <c r="N46" s="161"/>
    </row>
    <row r="47" spans="2:14" s="107" customFormat="1" ht="19" x14ac:dyDescent="0.25">
      <c r="B47" s="294"/>
      <c r="C47" s="109"/>
      <c r="D47" s="161"/>
      <c r="E47" s="161"/>
      <c r="F47" s="161"/>
      <c r="G47" s="161"/>
      <c r="H47" s="161"/>
      <c r="I47" s="161"/>
      <c r="J47" s="161"/>
      <c r="K47" s="161"/>
      <c r="L47" s="161"/>
      <c r="M47" s="161"/>
      <c r="N47" s="161"/>
    </row>
    <row r="48" spans="2:14" s="107" customFormat="1" ht="19" x14ac:dyDescent="0.25">
      <c r="B48" s="294"/>
      <c r="C48" s="109"/>
      <c r="D48" s="161"/>
      <c r="E48" s="161"/>
      <c r="F48" s="161"/>
      <c r="G48" s="161"/>
      <c r="H48" s="161"/>
      <c r="I48" s="161"/>
      <c r="J48" s="161"/>
      <c r="K48" s="161"/>
      <c r="L48" s="161"/>
      <c r="M48" s="161"/>
      <c r="N48" s="161"/>
    </row>
    <row r="49" spans="2:14" s="107" customFormat="1" ht="29" customHeight="1" x14ac:dyDescent="0.25">
      <c r="B49" s="294"/>
      <c r="C49" s="109"/>
      <c r="D49" s="161"/>
      <c r="E49" s="161"/>
      <c r="F49" s="161"/>
      <c r="G49" s="161"/>
      <c r="H49" s="161"/>
      <c r="I49" s="161"/>
      <c r="J49" s="161"/>
      <c r="K49" s="161"/>
      <c r="L49" s="161"/>
      <c r="M49" s="161"/>
      <c r="N49" s="161"/>
    </row>
    <row r="50" spans="2:14" ht="19" x14ac:dyDescent="0.25">
      <c r="B50" s="103"/>
      <c r="C50" s="104"/>
      <c r="D50" s="157"/>
      <c r="E50" s="157"/>
      <c r="F50" s="157"/>
      <c r="G50" s="157"/>
      <c r="H50" s="157"/>
      <c r="I50" s="157"/>
      <c r="J50" s="157"/>
      <c r="K50" s="157"/>
      <c r="L50" s="157"/>
      <c r="M50" s="157"/>
      <c r="N50" s="157"/>
    </row>
    <row r="51" spans="2:14" s="107" customFormat="1" ht="19" customHeight="1" x14ac:dyDescent="0.25">
      <c r="B51" s="295" t="s">
        <v>276</v>
      </c>
      <c r="C51" s="109"/>
      <c r="D51" s="158" t="s">
        <v>295</v>
      </c>
      <c r="E51" s="158"/>
      <c r="F51" s="158"/>
      <c r="G51" s="158"/>
      <c r="H51" s="158"/>
      <c r="I51" s="158"/>
      <c r="J51" s="158"/>
      <c r="K51" s="158"/>
      <c r="L51" s="158"/>
      <c r="M51" s="158"/>
      <c r="N51" s="158"/>
    </row>
    <row r="52" spans="2:14" s="107" customFormat="1" ht="19" customHeight="1" x14ac:dyDescent="0.25">
      <c r="B52" s="296"/>
      <c r="C52" s="109"/>
      <c r="D52" s="158"/>
      <c r="E52" s="158"/>
      <c r="F52" s="158"/>
      <c r="G52" s="158"/>
      <c r="H52" s="158"/>
      <c r="I52" s="158"/>
      <c r="J52" s="158"/>
      <c r="K52" s="158"/>
      <c r="L52" s="158"/>
      <c r="M52" s="158"/>
      <c r="N52" s="158"/>
    </row>
    <row r="53" spans="2:14" s="107" customFormat="1" ht="19" x14ac:dyDescent="0.25">
      <c r="B53" s="296"/>
      <c r="C53" s="109"/>
      <c r="D53" s="158"/>
      <c r="E53" s="158"/>
      <c r="F53" s="158"/>
      <c r="G53" s="158"/>
      <c r="H53" s="158"/>
      <c r="I53" s="158"/>
      <c r="J53" s="158"/>
      <c r="K53" s="158"/>
      <c r="L53" s="158"/>
      <c r="M53" s="158"/>
      <c r="N53" s="158"/>
    </row>
    <row r="54" spans="2:14" s="107" customFormat="1" ht="19" x14ac:dyDescent="0.25">
      <c r="B54" s="296"/>
      <c r="C54" s="109"/>
      <c r="D54" s="158"/>
      <c r="E54" s="158"/>
      <c r="F54" s="158"/>
      <c r="G54" s="158"/>
      <c r="H54" s="158"/>
      <c r="I54" s="158"/>
      <c r="J54" s="158"/>
      <c r="K54" s="158"/>
      <c r="L54" s="158"/>
      <c r="M54" s="158"/>
      <c r="N54" s="158"/>
    </row>
    <row r="55" spans="2:14" s="107" customFormat="1" ht="19" x14ac:dyDescent="0.25">
      <c r="B55" s="296"/>
      <c r="C55" s="109"/>
      <c r="D55" s="158"/>
      <c r="E55" s="158"/>
      <c r="F55" s="158"/>
      <c r="G55" s="158"/>
      <c r="H55" s="158"/>
      <c r="I55" s="158"/>
      <c r="J55" s="158"/>
      <c r="K55" s="158"/>
      <c r="L55" s="158"/>
      <c r="M55" s="158"/>
      <c r="N55" s="158"/>
    </row>
    <row r="56" spans="2:14" s="107" customFormat="1" ht="19" x14ac:dyDescent="0.25">
      <c r="B56" s="296"/>
      <c r="C56" s="109"/>
      <c r="D56" s="158"/>
      <c r="E56" s="158"/>
      <c r="F56" s="158"/>
      <c r="G56" s="158"/>
      <c r="H56" s="158"/>
      <c r="I56" s="158"/>
      <c r="J56" s="158"/>
      <c r="K56" s="158"/>
      <c r="L56" s="158"/>
      <c r="M56" s="158"/>
      <c r="N56" s="158"/>
    </row>
    <row r="57" spans="2:14" s="107" customFormat="1" ht="19" x14ac:dyDescent="0.25">
      <c r="B57" s="296"/>
      <c r="C57" s="109"/>
      <c r="D57" s="158"/>
      <c r="E57" s="158"/>
      <c r="F57" s="158"/>
      <c r="G57" s="158"/>
      <c r="H57" s="158"/>
      <c r="I57" s="158"/>
      <c r="J57" s="158"/>
      <c r="K57" s="158"/>
      <c r="L57" s="158"/>
      <c r="M57" s="158"/>
      <c r="N57" s="158"/>
    </row>
    <row r="58" spans="2:14" s="107" customFormat="1" ht="19" x14ac:dyDescent="0.25">
      <c r="B58" s="296"/>
      <c r="C58" s="109"/>
      <c r="D58" s="158"/>
      <c r="E58" s="158"/>
      <c r="F58" s="158"/>
      <c r="G58" s="158"/>
      <c r="H58" s="158"/>
      <c r="I58" s="158"/>
      <c r="J58" s="158"/>
      <c r="K58" s="158"/>
      <c r="L58" s="158"/>
      <c r="M58" s="158"/>
      <c r="N58" s="158"/>
    </row>
    <row r="59" spans="2:14" s="107" customFormat="1" ht="19" x14ac:dyDescent="0.25">
      <c r="B59" s="296"/>
      <c r="C59" s="109"/>
      <c r="D59" s="158"/>
      <c r="E59" s="158"/>
      <c r="F59" s="158"/>
      <c r="G59" s="158"/>
      <c r="H59" s="158"/>
      <c r="I59" s="158"/>
      <c r="J59" s="158"/>
      <c r="K59" s="158"/>
      <c r="L59" s="158"/>
      <c r="M59" s="158"/>
      <c r="N59" s="158"/>
    </row>
    <row r="60" spans="2:14" s="107" customFormat="1" ht="19" x14ac:dyDescent="0.25">
      <c r="B60" s="296"/>
      <c r="C60" s="109"/>
      <c r="D60" s="158"/>
      <c r="E60" s="158"/>
      <c r="F60" s="158"/>
      <c r="G60" s="158"/>
      <c r="H60" s="158"/>
      <c r="I60" s="158"/>
      <c r="J60" s="158"/>
      <c r="K60" s="158"/>
      <c r="L60" s="158"/>
      <c r="M60" s="158"/>
      <c r="N60" s="158"/>
    </row>
    <row r="61" spans="2:14" s="107" customFormat="1" ht="19" x14ac:dyDescent="0.25">
      <c r="B61" s="296"/>
      <c r="C61" s="109"/>
      <c r="D61" s="158"/>
      <c r="E61" s="158"/>
      <c r="F61" s="158"/>
      <c r="G61" s="158"/>
      <c r="H61" s="158"/>
      <c r="I61" s="158"/>
      <c r="J61" s="158"/>
      <c r="K61" s="158"/>
      <c r="L61" s="158"/>
      <c r="M61" s="158"/>
      <c r="N61" s="158"/>
    </row>
    <row r="62" spans="2:14" s="107" customFormat="1" ht="19" x14ac:dyDescent="0.25">
      <c r="B62" s="296"/>
      <c r="C62" s="109"/>
      <c r="D62" s="158"/>
      <c r="E62" s="158"/>
      <c r="F62" s="158"/>
      <c r="G62" s="158"/>
      <c r="H62" s="158"/>
      <c r="I62" s="158"/>
      <c r="J62" s="158"/>
      <c r="K62" s="158"/>
      <c r="L62" s="158"/>
      <c r="M62" s="158"/>
      <c r="N62" s="158"/>
    </row>
    <row r="63" spans="2:14" s="107" customFormat="1" ht="19" x14ac:dyDescent="0.25">
      <c r="B63" s="296"/>
      <c r="C63" s="109"/>
      <c r="D63" s="158"/>
      <c r="E63" s="158"/>
      <c r="F63" s="158"/>
      <c r="G63" s="158"/>
      <c r="H63" s="158"/>
      <c r="I63" s="158"/>
      <c r="J63" s="158"/>
      <c r="K63" s="158"/>
      <c r="L63" s="158"/>
      <c r="M63" s="158"/>
      <c r="N63" s="158"/>
    </row>
    <row r="64" spans="2:14" s="107" customFormat="1" ht="19" x14ac:dyDescent="0.25">
      <c r="B64" s="108"/>
      <c r="C64" s="109"/>
      <c r="D64" s="106"/>
      <c r="E64" s="106"/>
      <c r="F64" s="106"/>
      <c r="G64" s="106"/>
      <c r="H64" s="106"/>
      <c r="I64" s="106"/>
      <c r="J64" s="106"/>
      <c r="K64" s="106"/>
      <c r="L64" s="106"/>
      <c r="M64" s="106"/>
      <c r="N64" s="106"/>
    </row>
    <row r="65" spans="2:14" s="107" customFormat="1" ht="19" x14ac:dyDescent="0.25">
      <c r="B65" s="108"/>
      <c r="C65" s="109"/>
      <c r="D65" s="157" t="s">
        <v>296</v>
      </c>
      <c r="E65" s="157"/>
      <c r="F65" s="157"/>
      <c r="G65" s="157"/>
      <c r="H65" s="157"/>
      <c r="I65" s="157"/>
      <c r="J65" s="157"/>
      <c r="K65" s="157"/>
      <c r="L65" s="157"/>
      <c r="M65" s="157"/>
      <c r="N65" s="157"/>
    </row>
    <row r="66" spans="2:14" ht="19" customHeight="1" x14ac:dyDescent="0.25">
      <c r="B66" s="103"/>
      <c r="C66" s="104"/>
      <c r="D66" s="157"/>
      <c r="E66" s="157"/>
      <c r="F66" s="157"/>
      <c r="G66" s="157"/>
      <c r="H66" s="157"/>
      <c r="I66" s="157"/>
      <c r="J66" s="157"/>
      <c r="K66" s="157"/>
      <c r="L66" s="157"/>
      <c r="M66" s="157"/>
      <c r="N66" s="157"/>
    </row>
    <row r="67" spans="2:14" ht="19" x14ac:dyDescent="0.25">
      <c r="B67" s="289" t="s">
        <v>277</v>
      </c>
      <c r="C67" s="104"/>
      <c r="D67" s="157"/>
      <c r="E67" s="157"/>
      <c r="F67" s="157"/>
      <c r="G67" s="157"/>
      <c r="H67" s="157"/>
      <c r="I67" s="157"/>
      <c r="J67" s="157"/>
      <c r="K67" s="157"/>
      <c r="L67" s="157"/>
      <c r="M67" s="157"/>
      <c r="N67" s="157"/>
    </row>
    <row r="68" spans="2:14" ht="19" x14ac:dyDescent="0.25">
      <c r="B68" s="289"/>
      <c r="C68" s="104"/>
      <c r="D68" s="157"/>
      <c r="E68" s="157"/>
      <c r="F68" s="157"/>
      <c r="G68" s="157"/>
      <c r="H68" s="157"/>
      <c r="I68" s="157"/>
      <c r="J68" s="157"/>
      <c r="K68" s="157"/>
      <c r="L68" s="157"/>
      <c r="M68" s="157"/>
      <c r="N68" s="157"/>
    </row>
    <row r="69" spans="2:14" ht="16" customHeight="1" x14ac:dyDescent="0.2">
      <c r="B69" s="97"/>
      <c r="C69" s="97"/>
      <c r="D69" s="157"/>
      <c r="E69" s="157"/>
      <c r="F69" s="157"/>
      <c r="G69" s="157"/>
      <c r="H69" s="157"/>
      <c r="I69" s="157"/>
      <c r="J69" s="157"/>
      <c r="K69" s="157"/>
      <c r="L69" s="157"/>
      <c r="M69" s="157"/>
      <c r="N69" s="157"/>
    </row>
    <row r="70" spans="2:14" ht="16" customHeight="1" x14ac:dyDescent="0.2">
      <c r="B70" s="97"/>
      <c r="C70" s="97"/>
      <c r="D70" s="157"/>
      <c r="E70" s="157"/>
      <c r="F70" s="157"/>
      <c r="G70" s="157"/>
      <c r="H70" s="157"/>
      <c r="I70" s="157"/>
      <c r="J70" s="157"/>
      <c r="K70" s="157"/>
      <c r="L70" s="157"/>
      <c r="M70" s="157"/>
      <c r="N70" s="157"/>
    </row>
    <row r="71" spans="2:14" ht="16" customHeight="1" x14ac:dyDescent="0.2">
      <c r="B71" s="97"/>
      <c r="C71" s="97"/>
      <c r="D71" s="157"/>
      <c r="E71" s="157"/>
      <c r="F71" s="157"/>
      <c r="G71" s="157"/>
      <c r="H71" s="157"/>
      <c r="I71" s="157"/>
      <c r="J71" s="157"/>
      <c r="K71" s="157"/>
      <c r="L71" s="157"/>
      <c r="M71" s="157"/>
      <c r="N71" s="157"/>
    </row>
    <row r="72" spans="2:14" ht="16" customHeight="1" x14ac:dyDescent="0.2">
      <c r="B72" s="97"/>
      <c r="C72" s="97"/>
      <c r="D72" s="157"/>
      <c r="E72" s="157"/>
      <c r="F72" s="157"/>
      <c r="G72" s="157"/>
      <c r="H72" s="157"/>
      <c r="I72" s="157"/>
      <c r="J72" s="157"/>
      <c r="K72" s="157"/>
      <c r="L72" s="157"/>
      <c r="M72" s="157"/>
      <c r="N72" s="157"/>
    </row>
    <row r="73" spans="2:14" x14ac:dyDescent="0.2">
      <c r="B73" s="97"/>
      <c r="C73" s="97"/>
      <c r="D73" s="157"/>
      <c r="E73" s="157"/>
      <c r="F73" s="157"/>
      <c r="G73" s="157"/>
      <c r="H73" s="157"/>
      <c r="I73" s="157"/>
      <c r="J73" s="157"/>
      <c r="K73" s="157"/>
      <c r="L73" s="157"/>
      <c r="M73" s="157"/>
      <c r="N73" s="157"/>
    </row>
    <row r="77" spans="2:14" ht="19" x14ac:dyDescent="0.25">
      <c r="B77" s="284" t="s">
        <v>297</v>
      </c>
      <c r="C77" s="284"/>
      <c r="D77" s="284"/>
      <c r="E77" s="284"/>
      <c r="F77" s="284"/>
      <c r="G77" s="284"/>
      <c r="H77" s="284"/>
      <c r="I77" s="285"/>
      <c r="J77" s="285"/>
      <c r="K77" s="285"/>
      <c r="L77" s="285"/>
      <c r="M77" s="286"/>
      <c r="N77" s="174"/>
    </row>
    <row r="78" spans="2:14" ht="19" x14ac:dyDescent="0.25">
      <c r="B78" s="98"/>
      <c r="C78" s="98"/>
      <c r="D78" s="98"/>
      <c r="E78" s="98"/>
      <c r="F78" s="98"/>
      <c r="G78" s="98"/>
      <c r="H78" s="98"/>
      <c r="I78" s="98"/>
      <c r="J78" s="98"/>
      <c r="K78" s="98"/>
      <c r="L78" s="98"/>
      <c r="M78" s="98"/>
    </row>
    <row r="79" spans="2:14" ht="19" x14ac:dyDescent="0.25">
      <c r="B79" s="287" t="s">
        <v>350</v>
      </c>
      <c r="C79" s="100" t="s">
        <v>298</v>
      </c>
      <c r="D79" s="100"/>
      <c r="E79" s="100"/>
      <c r="F79" s="100"/>
      <c r="G79" s="98"/>
      <c r="H79" s="98"/>
      <c r="I79" s="98"/>
      <c r="J79" s="98"/>
      <c r="K79" s="98"/>
      <c r="L79" s="98"/>
      <c r="M79" s="98"/>
    </row>
    <row r="80" spans="2:14" ht="19" x14ac:dyDescent="0.25">
      <c r="B80" s="287" t="s">
        <v>351</v>
      </c>
      <c r="C80" s="100" t="s">
        <v>299</v>
      </c>
      <c r="D80" s="100"/>
      <c r="E80" s="100"/>
      <c r="F80" s="100"/>
      <c r="G80" s="100"/>
      <c r="H80" s="100"/>
      <c r="I80" s="98"/>
      <c r="J80" s="98"/>
      <c r="K80" s="98"/>
      <c r="L80" s="98"/>
      <c r="M80" s="98"/>
    </row>
    <row r="81" spans="2:14" ht="19" x14ac:dyDescent="0.25">
      <c r="B81" s="287" t="s">
        <v>352</v>
      </c>
      <c r="C81" s="100" t="s">
        <v>300</v>
      </c>
      <c r="D81" s="100"/>
      <c r="E81" s="100"/>
      <c r="F81" s="100"/>
      <c r="G81" s="98"/>
      <c r="H81" s="98"/>
      <c r="I81" s="98"/>
      <c r="J81" s="98"/>
      <c r="K81" s="98"/>
      <c r="L81" s="98"/>
      <c r="M81" s="98"/>
    </row>
    <row r="82" spans="2:14" ht="19" x14ac:dyDescent="0.25">
      <c r="B82" s="102"/>
      <c r="C82" s="101"/>
      <c r="D82" s="98"/>
      <c r="E82" s="98"/>
      <c r="F82" s="98"/>
      <c r="G82" s="98"/>
      <c r="H82" s="98"/>
      <c r="I82" s="98"/>
      <c r="J82" s="98"/>
      <c r="K82" s="98"/>
      <c r="L82" s="98"/>
      <c r="M82" s="98"/>
    </row>
    <row r="83" spans="2:14" ht="20" customHeight="1" x14ac:dyDescent="0.25">
      <c r="B83" s="295" t="s">
        <v>275</v>
      </c>
      <c r="C83" s="109"/>
      <c r="D83" s="157" t="s">
        <v>301</v>
      </c>
      <c r="E83" s="157"/>
      <c r="F83" s="157"/>
      <c r="G83" s="157"/>
      <c r="H83" s="157"/>
      <c r="I83" s="157"/>
      <c r="J83" s="157"/>
      <c r="K83" s="157"/>
      <c r="L83" s="157"/>
      <c r="M83" s="157"/>
      <c r="N83" s="157"/>
    </row>
    <row r="84" spans="2:14" ht="19" x14ac:dyDescent="0.25">
      <c r="B84" s="296"/>
      <c r="C84" s="109"/>
      <c r="D84" s="157"/>
      <c r="E84" s="157"/>
      <c r="F84" s="157"/>
      <c r="G84" s="157"/>
      <c r="H84" s="157"/>
      <c r="I84" s="157"/>
      <c r="J84" s="157"/>
      <c r="K84" s="157"/>
      <c r="L84" s="157"/>
      <c r="M84" s="157"/>
      <c r="N84" s="157"/>
    </row>
    <row r="85" spans="2:14" ht="19" x14ac:dyDescent="0.25">
      <c r="B85" s="296"/>
      <c r="C85" s="109"/>
      <c r="D85" s="157"/>
      <c r="E85" s="157"/>
      <c r="F85" s="157"/>
      <c r="G85" s="157"/>
      <c r="H85" s="157"/>
      <c r="I85" s="157"/>
      <c r="J85" s="157"/>
      <c r="K85" s="157"/>
      <c r="L85" s="157"/>
      <c r="M85" s="157"/>
      <c r="N85" s="157"/>
    </row>
    <row r="86" spans="2:14" ht="19" x14ac:dyDescent="0.25">
      <c r="B86" s="296"/>
      <c r="C86" s="109"/>
      <c r="D86" s="157"/>
      <c r="E86" s="157"/>
      <c r="F86" s="157"/>
      <c r="G86" s="157"/>
      <c r="H86" s="157"/>
      <c r="I86" s="157"/>
      <c r="J86" s="157"/>
      <c r="K86" s="157"/>
      <c r="L86" s="157"/>
      <c r="M86" s="157"/>
      <c r="N86" s="157"/>
    </row>
    <row r="87" spans="2:14" ht="19" x14ac:dyDescent="0.25">
      <c r="B87" s="296"/>
      <c r="C87" s="109"/>
      <c r="D87" s="157"/>
      <c r="E87" s="157"/>
      <c r="F87" s="157"/>
      <c r="G87" s="157"/>
      <c r="H87" s="157"/>
      <c r="I87" s="157"/>
      <c r="J87" s="157"/>
      <c r="K87" s="157"/>
      <c r="L87" s="157"/>
      <c r="M87" s="157"/>
      <c r="N87" s="157"/>
    </row>
    <row r="88" spans="2:14" ht="19" x14ac:dyDescent="0.25">
      <c r="B88" s="296"/>
      <c r="C88" s="109"/>
      <c r="D88" s="157"/>
      <c r="E88" s="157"/>
      <c r="F88" s="157"/>
      <c r="G88" s="157"/>
      <c r="H88" s="157"/>
      <c r="I88" s="157"/>
      <c r="J88" s="157"/>
      <c r="K88" s="157"/>
      <c r="L88" s="157"/>
      <c r="M88" s="157"/>
      <c r="N88" s="157"/>
    </row>
    <row r="89" spans="2:14" ht="19" x14ac:dyDescent="0.25">
      <c r="B89" s="288"/>
      <c r="C89" s="104"/>
      <c r="D89" s="157"/>
      <c r="E89" s="157"/>
      <c r="F89" s="157"/>
      <c r="G89" s="157"/>
      <c r="H89" s="157"/>
      <c r="I89" s="157"/>
      <c r="J89" s="157"/>
      <c r="K89" s="157"/>
      <c r="L89" s="157"/>
      <c r="M89" s="157"/>
      <c r="N89" s="157"/>
    </row>
    <row r="90" spans="2:14" ht="19" customHeight="1" x14ac:dyDescent="0.25">
      <c r="B90" s="288"/>
      <c r="C90" s="104"/>
      <c r="D90" s="157" t="s">
        <v>302</v>
      </c>
      <c r="E90" s="157"/>
      <c r="F90" s="157"/>
      <c r="G90" s="157"/>
      <c r="H90" s="157"/>
      <c r="I90" s="157"/>
      <c r="J90" s="157"/>
      <c r="K90" s="157"/>
      <c r="L90" s="157"/>
      <c r="M90" s="157"/>
      <c r="N90" s="157"/>
    </row>
    <row r="91" spans="2:14" ht="19" x14ac:dyDescent="0.25">
      <c r="B91" s="289" t="s">
        <v>276</v>
      </c>
      <c r="C91" s="104"/>
      <c r="D91" s="157"/>
      <c r="E91" s="157"/>
      <c r="F91" s="157"/>
      <c r="G91" s="157"/>
      <c r="H91" s="157"/>
      <c r="I91" s="157"/>
      <c r="J91" s="157"/>
      <c r="K91" s="157"/>
      <c r="L91" s="157"/>
      <c r="M91" s="157"/>
      <c r="N91" s="157"/>
    </row>
    <row r="92" spans="2:14" ht="19" x14ac:dyDescent="0.25">
      <c r="B92" s="289"/>
      <c r="C92" s="104"/>
      <c r="D92" s="157"/>
      <c r="E92" s="157"/>
      <c r="F92" s="157"/>
      <c r="G92" s="157"/>
      <c r="H92" s="157"/>
      <c r="I92" s="157"/>
      <c r="J92" s="157"/>
      <c r="K92" s="157"/>
      <c r="L92" s="157"/>
      <c r="M92" s="157"/>
      <c r="N92" s="157"/>
    </row>
    <row r="93" spans="2:14" ht="19" x14ac:dyDescent="0.25">
      <c r="B93" s="288"/>
      <c r="C93" s="104"/>
      <c r="D93" s="157"/>
      <c r="E93" s="157"/>
      <c r="F93" s="157"/>
      <c r="G93" s="157"/>
      <c r="H93" s="157"/>
      <c r="I93" s="157"/>
      <c r="J93" s="157"/>
      <c r="K93" s="157"/>
      <c r="L93" s="157"/>
      <c r="M93" s="157"/>
      <c r="N93" s="157"/>
    </row>
    <row r="94" spans="2:14" ht="19" x14ac:dyDescent="0.25">
      <c r="B94" s="295" t="s">
        <v>277</v>
      </c>
      <c r="C94" s="104"/>
      <c r="D94" s="157" t="s">
        <v>303</v>
      </c>
      <c r="E94" s="157"/>
      <c r="F94" s="157"/>
      <c r="G94" s="157"/>
      <c r="H94" s="157"/>
      <c r="I94" s="157"/>
      <c r="J94" s="157"/>
      <c r="K94" s="157"/>
      <c r="L94" s="157"/>
      <c r="M94" s="157"/>
      <c r="N94" s="157"/>
    </row>
    <row r="95" spans="2:14" ht="19" x14ac:dyDescent="0.25">
      <c r="B95" s="296"/>
      <c r="C95" s="104"/>
      <c r="D95" s="157"/>
      <c r="E95" s="157"/>
      <c r="F95" s="157"/>
      <c r="G95" s="157"/>
      <c r="H95" s="157"/>
      <c r="I95" s="157"/>
      <c r="J95" s="157"/>
      <c r="K95" s="157"/>
      <c r="L95" s="157"/>
      <c r="M95" s="157"/>
      <c r="N95" s="157"/>
    </row>
    <row r="96" spans="2:14" ht="19" x14ac:dyDescent="0.25">
      <c r="B96" s="296"/>
      <c r="C96" s="104"/>
      <c r="D96" s="157"/>
      <c r="E96" s="157"/>
      <c r="F96" s="157"/>
      <c r="G96" s="157"/>
      <c r="H96" s="157"/>
      <c r="I96" s="157"/>
      <c r="J96" s="157"/>
      <c r="K96" s="157"/>
      <c r="L96" s="157"/>
      <c r="M96" s="157"/>
      <c r="N96" s="157"/>
    </row>
    <row r="99" spans="2:14" ht="19" x14ac:dyDescent="0.25">
      <c r="B99" s="284" t="s">
        <v>304</v>
      </c>
      <c r="C99" s="284"/>
      <c r="D99" s="284"/>
      <c r="E99" s="284"/>
      <c r="F99" s="284"/>
      <c r="G99" s="284"/>
      <c r="H99" s="284"/>
      <c r="I99" s="285"/>
      <c r="J99" s="285"/>
      <c r="K99" s="285"/>
      <c r="L99" s="285"/>
      <c r="M99" s="286"/>
      <c r="N99" s="174"/>
    </row>
    <row r="100" spans="2:14" ht="19" x14ac:dyDescent="0.25">
      <c r="B100" s="98"/>
      <c r="C100" s="98"/>
      <c r="D100" s="98"/>
      <c r="E100" s="98"/>
      <c r="F100" s="98"/>
      <c r="G100" s="98"/>
      <c r="H100" s="98"/>
      <c r="I100" s="98"/>
      <c r="J100" s="98"/>
      <c r="K100" s="98"/>
      <c r="L100" s="98"/>
      <c r="M100" s="98"/>
    </row>
    <row r="101" spans="2:14" ht="19" x14ac:dyDescent="0.25">
      <c r="B101" s="287" t="s">
        <v>353</v>
      </c>
      <c r="C101" s="111" t="s">
        <v>305</v>
      </c>
      <c r="D101" s="100"/>
      <c r="E101" s="100"/>
      <c r="F101" s="100"/>
      <c r="G101" s="98"/>
      <c r="H101" s="98"/>
      <c r="I101" s="98"/>
      <c r="J101" s="98"/>
      <c r="K101" s="98"/>
      <c r="L101" s="98"/>
      <c r="M101" s="98"/>
    </row>
    <row r="102" spans="2:14" ht="19" x14ac:dyDescent="0.25">
      <c r="B102" s="287" t="s">
        <v>354</v>
      </c>
      <c r="C102" s="100" t="s">
        <v>306</v>
      </c>
      <c r="D102" s="100"/>
      <c r="E102" s="100"/>
      <c r="F102" s="100"/>
      <c r="G102" s="100"/>
      <c r="H102" s="100"/>
      <c r="I102" s="98"/>
      <c r="J102" s="98"/>
      <c r="K102" s="98"/>
      <c r="L102" s="98"/>
      <c r="M102" s="98"/>
    </row>
    <row r="103" spans="2:14" ht="19" x14ac:dyDescent="0.25">
      <c r="B103" s="287" t="s">
        <v>355</v>
      </c>
      <c r="C103" s="100" t="s">
        <v>307</v>
      </c>
      <c r="D103" s="100"/>
      <c r="E103" s="100"/>
      <c r="F103" s="100"/>
      <c r="G103" s="98"/>
      <c r="H103" s="98"/>
      <c r="I103" s="98"/>
      <c r="J103" s="98"/>
      <c r="K103" s="98"/>
      <c r="L103" s="98"/>
      <c r="M103" s="98"/>
    </row>
    <row r="104" spans="2:14" ht="19" x14ac:dyDescent="0.25">
      <c r="B104" s="99"/>
      <c r="C104" s="101"/>
      <c r="D104" s="98"/>
      <c r="E104" s="98"/>
      <c r="F104" s="98"/>
      <c r="G104" s="98"/>
      <c r="H104" s="98"/>
      <c r="I104" s="98"/>
      <c r="J104" s="98"/>
      <c r="K104" s="98"/>
      <c r="L104" s="98"/>
      <c r="M104" s="98"/>
    </row>
    <row r="105" spans="2:14" ht="19" x14ac:dyDescent="0.25">
      <c r="B105" s="289" t="s">
        <v>275</v>
      </c>
      <c r="C105" s="109"/>
      <c r="D105" s="157" t="s">
        <v>308</v>
      </c>
      <c r="E105" s="157"/>
      <c r="F105" s="157"/>
      <c r="G105" s="157"/>
      <c r="H105" s="157"/>
      <c r="I105" s="157"/>
      <c r="J105" s="157"/>
      <c r="K105" s="157"/>
      <c r="L105" s="157"/>
      <c r="M105" s="157"/>
      <c r="N105" s="157"/>
    </row>
    <row r="106" spans="2:14" x14ac:dyDescent="0.2">
      <c r="B106" s="294"/>
      <c r="C106" s="112"/>
      <c r="D106" s="157"/>
      <c r="E106" s="157"/>
      <c r="F106" s="157"/>
      <c r="G106" s="157"/>
      <c r="H106" s="157"/>
      <c r="I106" s="157"/>
      <c r="J106" s="157"/>
      <c r="K106" s="157"/>
      <c r="L106" s="157"/>
      <c r="M106" s="157"/>
      <c r="N106" s="157"/>
    </row>
    <row r="107" spans="2:14" x14ac:dyDescent="0.2">
      <c r="B107" s="294"/>
      <c r="C107" s="112"/>
      <c r="D107" s="157"/>
      <c r="E107" s="157"/>
      <c r="F107" s="157"/>
      <c r="G107" s="157"/>
      <c r="H107" s="157"/>
      <c r="I107" s="157"/>
      <c r="J107" s="157"/>
      <c r="K107" s="157"/>
      <c r="L107" s="157"/>
      <c r="M107" s="157"/>
      <c r="N107" s="157"/>
    </row>
    <row r="108" spans="2:14" x14ac:dyDescent="0.2">
      <c r="B108" s="294"/>
      <c r="C108" s="112"/>
      <c r="D108" s="157"/>
      <c r="E108" s="157"/>
      <c r="F108" s="157"/>
      <c r="G108" s="157"/>
      <c r="H108" s="157"/>
      <c r="I108" s="157"/>
      <c r="J108" s="157"/>
      <c r="K108" s="157"/>
      <c r="L108" s="157"/>
      <c r="M108" s="157"/>
      <c r="N108" s="157"/>
    </row>
    <row r="109" spans="2:14" ht="19" x14ac:dyDescent="0.25">
      <c r="B109" s="294"/>
      <c r="C109" s="109"/>
      <c r="D109" s="157"/>
      <c r="E109" s="157"/>
      <c r="F109" s="157"/>
      <c r="G109" s="157"/>
      <c r="H109" s="157"/>
      <c r="I109" s="157"/>
      <c r="J109" s="157"/>
      <c r="K109" s="157"/>
      <c r="L109" s="157"/>
      <c r="M109" s="157"/>
      <c r="N109" s="157"/>
    </row>
    <row r="110" spans="2:14" ht="19" x14ac:dyDescent="0.25">
      <c r="B110" s="294"/>
      <c r="C110" s="109"/>
      <c r="D110" s="157"/>
      <c r="E110" s="157"/>
      <c r="F110" s="157"/>
      <c r="G110" s="157"/>
      <c r="H110" s="157"/>
      <c r="I110" s="157"/>
      <c r="J110" s="157"/>
      <c r="K110" s="157"/>
      <c r="L110" s="157"/>
      <c r="M110" s="157"/>
      <c r="N110" s="157"/>
    </row>
    <row r="111" spans="2:14" ht="19" x14ac:dyDescent="0.25">
      <c r="B111" s="294"/>
      <c r="C111" s="109"/>
      <c r="D111" s="157"/>
      <c r="E111" s="157"/>
      <c r="F111" s="157"/>
      <c r="G111" s="157"/>
      <c r="H111" s="157"/>
      <c r="I111" s="157"/>
      <c r="J111" s="157"/>
      <c r="K111" s="157"/>
      <c r="L111" s="157"/>
      <c r="M111" s="157"/>
      <c r="N111" s="157"/>
    </row>
    <row r="112" spans="2:14" ht="19" x14ac:dyDescent="0.25">
      <c r="B112" s="295" t="s">
        <v>276</v>
      </c>
      <c r="C112" s="109"/>
      <c r="D112" s="158" t="s">
        <v>309</v>
      </c>
      <c r="E112" s="158"/>
      <c r="F112" s="158"/>
      <c r="G112" s="158"/>
      <c r="H112" s="158"/>
      <c r="I112" s="158"/>
      <c r="J112" s="158"/>
      <c r="K112" s="158"/>
      <c r="L112" s="158"/>
      <c r="M112" s="158"/>
      <c r="N112" s="158"/>
    </row>
    <row r="113" spans="2:14" ht="19" x14ac:dyDescent="0.25">
      <c r="B113" s="296"/>
      <c r="C113" s="109"/>
      <c r="D113" s="158"/>
      <c r="E113" s="158"/>
      <c r="F113" s="158"/>
      <c r="G113" s="158"/>
      <c r="H113" s="158"/>
      <c r="I113" s="158"/>
      <c r="J113" s="158"/>
      <c r="K113" s="158"/>
      <c r="L113" s="158"/>
      <c r="M113" s="158"/>
      <c r="N113" s="158"/>
    </row>
    <row r="114" spans="2:14" ht="19" x14ac:dyDescent="0.25">
      <c r="B114" s="296"/>
      <c r="C114" s="109"/>
      <c r="D114" s="158"/>
      <c r="E114" s="158"/>
      <c r="F114" s="158"/>
      <c r="G114" s="158"/>
      <c r="H114" s="158"/>
      <c r="I114" s="158"/>
      <c r="J114" s="158"/>
      <c r="K114" s="158"/>
      <c r="L114" s="158"/>
      <c r="M114" s="158"/>
      <c r="N114" s="158"/>
    </row>
    <row r="115" spans="2:14" ht="19" x14ac:dyDescent="0.25">
      <c r="B115" s="296"/>
      <c r="C115" s="109"/>
      <c r="D115" s="158"/>
      <c r="E115" s="158"/>
      <c r="F115" s="158"/>
      <c r="G115" s="158"/>
      <c r="H115" s="158"/>
      <c r="I115" s="158"/>
      <c r="J115" s="158"/>
      <c r="K115" s="158"/>
      <c r="L115" s="158"/>
      <c r="M115" s="158"/>
      <c r="N115" s="158"/>
    </row>
    <row r="116" spans="2:14" ht="19" x14ac:dyDescent="0.25">
      <c r="B116" s="296"/>
      <c r="C116" s="109"/>
      <c r="D116" s="158"/>
      <c r="E116" s="158"/>
      <c r="F116" s="158"/>
      <c r="G116" s="158"/>
      <c r="H116" s="158"/>
      <c r="I116" s="158"/>
      <c r="J116" s="158"/>
      <c r="K116" s="158"/>
      <c r="L116" s="158"/>
      <c r="M116" s="158"/>
      <c r="N116" s="158"/>
    </row>
    <row r="117" spans="2:14" ht="19" x14ac:dyDescent="0.25">
      <c r="B117" s="296"/>
      <c r="C117" s="109"/>
      <c r="D117" s="158"/>
      <c r="E117" s="158"/>
      <c r="F117" s="158"/>
      <c r="G117" s="158"/>
      <c r="H117" s="158"/>
      <c r="I117" s="158"/>
      <c r="J117" s="158"/>
      <c r="K117" s="158"/>
      <c r="L117" s="158"/>
      <c r="M117" s="158"/>
      <c r="N117" s="158"/>
    </row>
    <row r="118" spans="2:14" ht="19" x14ac:dyDescent="0.25">
      <c r="B118" s="296"/>
      <c r="C118" s="109"/>
      <c r="D118" s="158"/>
      <c r="E118" s="158"/>
      <c r="F118" s="158"/>
      <c r="G118" s="158"/>
      <c r="H118" s="158"/>
      <c r="I118" s="158"/>
      <c r="J118" s="158"/>
      <c r="K118" s="158"/>
      <c r="L118" s="158"/>
      <c r="M118" s="158"/>
      <c r="N118" s="158"/>
    </row>
    <row r="119" spans="2:14" ht="19" x14ac:dyDescent="0.25">
      <c r="B119" s="296"/>
      <c r="C119" s="109"/>
      <c r="D119" s="158"/>
      <c r="E119" s="158"/>
      <c r="F119" s="158"/>
      <c r="G119" s="158"/>
      <c r="H119" s="158"/>
      <c r="I119" s="158"/>
      <c r="J119" s="158"/>
      <c r="K119" s="158"/>
      <c r="L119" s="158"/>
      <c r="M119" s="158"/>
      <c r="N119" s="158"/>
    </row>
    <row r="120" spans="2:14" ht="19" x14ac:dyDescent="0.25">
      <c r="B120" s="296"/>
      <c r="C120" s="109"/>
      <c r="D120" s="158"/>
      <c r="E120" s="158"/>
      <c r="F120" s="158"/>
      <c r="G120" s="158"/>
      <c r="H120" s="158"/>
      <c r="I120" s="158"/>
      <c r="J120" s="158"/>
      <c r="K120" s="158"/>
      <c r="L120" s="158"/>
      <c r="M120" s="158"/>
      <c r="N120" s="158"/>
    </row>
    <row r="121" spans="2:14" ht="19" customHeight="1" x14ac:dyDescent="0.25">
      <c r="B121" s="297"/>
      <c r="C121" s="109"/>
      <c r="D121" s="157" t="s">
        <v>310</v>
      </c>
      <c r="E121" s="157"/>
      <c r="F121" s="157"/>
      <c r="G121" s="157"/>
      <c r="H121" s="157"/>
      <c r="I121" s="157"/>
      <c r="J121" s="157"/>
      <c r="K121" s="157"/>
      <c r="L121" s="157"/>
      <c r="M121" s="157"/>
      <c r="N121" s="157"/>
    </row>
    <row r="122" spans="2:14" ht="19" x14ac:dyDescent="0.25">
      <c r="B122" s="295" t="s">
        <v>277</v>
      </c>
      <c r="C122" s="104"/>
      <c r="D122" s="157"/>
      <c r="E122" s="157"/>
      <c r="F122" s="157"/>
      <c r="G122" s="157"/>
      <c r="H122" s="157"/>
      <c r="I122" s="157"/>
      <c r="J122" s="157"/>
      <c r="K122" s="157"/>
      <c r="L122" s="157"/>
      <c r="M122" s="157"/>
      <c r="N122" s="157"/>
    </row>
    <row r="123" spans="2:14" ht="19" customHeight="1" x14ac:dyDescent="0.25">
      <c r="B123" s="298"/>
      <c r="C123" s="104"/>
      <c r="D123" s="157"/>
      <c r="E123" s="157"/>
      <c r="F123" s="157"/>
      <c r="G123" s="157"/>
      <c r="H123" s="157"/>
      <c r="I123" s="157"/>
      <c r="J123" s="157"/>
      <c r="K123" s="157"/>
      <c r="L123" s="157"/>
      <c r="M123" s="157"/>
      <c r="N123" s="157"/>
    </row>
    <row r="124" spans="2:14" ht="19" x14ac:dyDescent="0.25">
      <c r="B124" s="298"/>
      <c r="C124" s="104"/>
      <c r="D124" s="157"/>
      <c r="E124" s="157"/>
      <c r="F124" s="157"/>
      <c r="G124" s="157"/>
      <c r="H124" s="157"/>
      <c r="I124" s="157"/>
      <c r="J124" s="157"/>
      <c r="K124" s="157"/>
      <c r="L124" s="157"/>
      <c r="M124" s="157"/>
      <c r="N124" s="157"/>
    </row>
    <row r="125" spans="2:14" ht="16" customHeight="1" x14ac:dyDescent="0.2">
      <c r="B125" s="298"/>
      <c r="C125" s="97"/>
      <c r="D125" s="157"/>
      <c r="E125" s="157"/>
      <c r="F125" s="157"/>
      <c r="G125" s="157"/>
      <c r="H125" s="157"/>
      <c r="I125" s="157"/>
      <c r="J125" s="157"/>
      <c r="K125" s="157"/>
      <c r="L125" s="157"/>
      <c r="M125" s="157"/>
      <c r="N125" s="157"/>
    </row>
    <row r="126" spans="2:14" ht="16" customHeight="1" x14ac:dyDescent="0.2">
      <c r="B126" s="298"/>
      <c r="C126" s="97"/>
      <c r="D126" s="157"/>
      <c r="E126" s="157"/>
      <c r="F126" s="157"/>
      <c r="G126" s="157"/>
      <c r="H126" s="157"/>
      <c r="I126" s="157"/>
      <c r="J126" s="157"/>
      <c r="K126" s="157"/>
      <c r="L126" s="157"/>
      <c r="M126" s="157"/>
      <c r="N126" s="157"/>
    </row>
    <row r="127" spans="2:14" ht="16" customHeight="1" x14ac:dyDescent="0.2">
      <c r="B127" s="97"/>
      <c r="C127" s="97"/>
      <c r="D127" s="157"/>
      <c r="E127" s="157"/>
      <c r="F127" s="157"/>
      <c r="G127" s="157"/>
      <c r="H127" s="157"/>
      <c r="I127" s="157"/>
      <c r="J127" s="157"/>
      <c r="K127" s="157"/>
      <c r="L127" s="157"/>
      <c r="M127" s="157"/>
      <c r="N127" s="157"/>
    </row>
    <row r="130" spans="2:14" ht="19" x14ac:dyDescent="0.25">
      <c r="B130" s="284" t="s">
        <v>311</v>
      </c>
      <c r="C130" s="284"/>
      <c r="D130" s="284"/>
      <c r="E130" s="284"/>
      <c r="F130" s="284"/>
      <c r="G130" s="284"/>
      <c r="H130" s="284"/>
      <c r="I130" s="285"/>
      <c r="J130" s="285"/>
      <c r="K130" s="285"/>
      <c r="L130" s="285"/>
      <c r="M130" s="286"/>
      <c r="N130" s="174"/>
    </row>
    <row r="131" spans="2:14" ht="19" x14ac:dyDescent="0.25">
      <c r="B131" s="98"/>
      <c r="C131" s="98"/>
      <c r="D131" s="98"/>
      <c r="E131" s="98"/>
      <c r="F131" s="98"/>
      <c r="G131" s="98"/>
      <c r="H131" s="98"/>
      <c r="I131" s="98"/>
      <c r="J131" s="98"/>
      <c r="K131" s="98"/>
      <c r="L131" s="98"/>
      <c r="M131" s="98"/>
    </row>
    <row r="132" spans="2:14" ht="19" x14ac:dyDescent="0.25">
      <c r="B132" s="287" t="s">
        <v>356</v>
      </c>
      <c r="C132" s="100" t="s">
        <v>312</v>
      </c>
      <c r="D132" s="100"/>
      <c r="E132" s="100"/>
      <c r="F132" s="100"/>
      <c r="G132" s="98"/>
      <c r="H132" s="98"/>
      <c r="I132" s="98"/>
      <c r="J132" s="98"/>
      <c r="K132" s="98"/>
      <c r="L132" s="98"/>
      <c r="M132" s="98"/>
    </row>
    <row r="133" spans="2:14" ht="19" x14ac:dyDescent="0.25">
      <c r="B133" s="287" t="s">
        <v>357</v>
      </c>
      <c r="C133" s="100" t="s">
        <v>313</v>
      </c>
      <c r="D133" s="100"/>
      <c r="E133" s="100"/>
      <c r="F133" s="100"/>
      <c r="G133" s="100"/>
      <c r="H133" s="100"/>
      <c r="I133" s="98"/>
      <c r="J133" s="98"/>
      <c r="K133" s="98"/>
      <c r="L133" s="98"/>
      <c r="M133" s="98"/>
    </row>
    <row r="134" spans="2:14" ht="19" x14ac:dyDescent="0.25">
      <c r="B134" s="287" t="s">
        <v>358</v>
      </c>
      <c r="C134" s="100" t="s">
        <v>314</v>
      </c>
      <c r="D134" s="100"/>
      <c r="E134" s="100"/>
      <c r="F134" s="100"/>
      <c r="G134" s="98"/>
      <c r="H134" s="98"/>
      <c r="I134" s="98"/>
      <c r="J134" s="98"/>
      <c r="K134" s="98"/>
      <c r="L134" s="98"/>
      <c r="M134" s="98"/>
    </row>
    <row r="135" spans="2:14" ht="19" x14ac:dyDescent="0.25">
      <c r="B135" s="102"/>
      <c r="C135" s="101"/>
      <c r="D135" s="98"/>
      <c r="E135" s="98"/>
      <c r="F135" s="98"/>
      <c r="G135" s="98"/>
      <c r="H135" s="98"/>
      <c r="I135" s="98"/>
      <c r="J135" s="98"/>
      <c r="K135" s="98"/>
      <c r="L135" s="98"/>
      <c r="M135" s="98"/>
    </row>
    <row r="136" spans="2:14" ht="19" x14ac:dyDescent="0.25">
      <c r="B136" s="295" t="s">
        <v>275</v>
      </c>
      <c r="C136" s="109"/>
      <c r="D136" s="157" t="s">
        <v>315</v>
      </c>
      <c r="E136" s="157"/>
      <c r="F136" s="157"/>
      <c r="G136" s="157"/>
      <c r="H136" s="157"/>
      <c r="I136" s="157"/>
      <c r="J136" s="157"/>
      <c r="K136" s="157"/>
      <c r="L136" s="157"/>
      <c r="M136" s="157"/>
      <c r="N136" s="157"/>
    </row>
    <row r="137" spans="2:14" ht="19" x14ac:dyDescent="0.25">
      <c r="B137" s="296"/>
      <c r="C137" s="109"/>
      <c r="D137" s="157"/>
      <c r="E137" s="157"/>
      <c r="F137" s="157"/>
      <c r="G137" s="157"/>
      <c r="H137" s="157"/>
      <c r="I137" s="157"/>
      <c r="J137" s="157"/>
      <c r="K137" s="157"/>
      <c r="L137" s="157"/>
      <c r="M137" s="157"/>
      <c r="N137" s="157"/>
    </row>
    <row r="138" spans="2:14" ht="19" x14ac:dyDescent="0.25">
      <c r="B138" s="296"/>
      <c r="C138" s="109"/>
      <c r="D138" s="157"/>
      <c r="E138" s="157"/>
      <c r="F138" s="157"/>
      <c r="G138" s="157"/>
      <c r="H138" s="157"/>
      <c r="I138" s="157"/>
      <c r="J138" s="157"/>
      <c r="K138" s="157"/>
      <c r="L138" s="157"/>
      <c r="M138" s="157"/>
      <c r="N138" s="157"/>
    </row>
    <row r="139" spans="2:14" ht="19" customHeight="1" x14ac:dyDescent="0.25">
      <c r="B139" s="295" t="s">
        <v>276</v>
      </c>
      <c r="C139" s="104"/>
      <c r="D139" s="157" t="s">
        <v>316</v>
      </c>
      <c r="E139" s="157"/>
      <c r="F139" s="157"/>
      <c r="G139" s="157"/>
      <c r="H139" s="157"/>
      <c r="I139" s="157"/>
      <c r="J139" s="157"/>
      <c r="K139" s="157"/>
      <c r="L139" s="157"/>
      <c r="M139" s="157"/>
      <c r="N139" s="157"/>
    </row>
    <row r="140" spans="2:14" ht="19" x14ac:dyDescent="0.25">
      <c r="B140" s="296"/>
      <c r="C140" s="104"/>
      <c r="D140" s="157"/>
      <c r="E140" s="157"/>
      <c r="F140" s="157"/>
      <c r="G140" s="157"/>
      <c r="H140" s="157"/>
      <c r="I140" s="157"/>
      <c r="J140" s="157"/>
      <c r="K140" s="157"/>
      <c r="L140" s="157"/>
      <c r="M140" s="157"/>
      <c r="N140" s="157"/>
    </row>
    <row r="141" spans="2:14" ht="19" x14ac:dyDescent="0.25">
      <c r="B141" s="296"/>
      <c r="C141" s="104"/>
      <c r="D141" s="157"/>
      <c r="E141" s="157"/>
      <c r="F141" s="157"/>
      <c r="G141" s="157"/>
      <c r="H141" s="157"/>
      <c r="I141" s="157"/>
      <c r="J141" s="157"/>
      <c r="K141" s="157"/>
      <c r="L141" s="157"/>
      <c r="M141" s="157"/>
      <c r="N141" s="157"/>
    </row>
    <row r="142" spans="2:14" ht="19" x14ac:dyDescent="0.25">
      <c r="B142" s="296"/>
      <c r="C142" s="104"/>
      <c r="D142" s="157"/>
      <c r="E142" s="157"/>
      <c r="F142" s="157"/>
      <c r="G142" s="157"/>
      <c r="H142" s="157"/>
      <c r="I142" s="157"/>
      <c r="J142" s="157"/>
      <c r="K142" s="157"/>
      <c r="L142" s="157"/>
      <c r="M142" s="157"/>
      <c r="N142" s="157"/>
    </row>
    <row r="143" spans="2:14" ht="19" x14ac:dyDescent="0.25">
      <c r="B143" s="296"/>
      <c r="C143" s="104"/>
      <c r="D143" s="157"/>
      <c r="E143" s="157"/>
      <c r="F143" s="157"/>
      <c r="G143" s="157"/>
      <c r="H143" s="157"/>
      <c r="I143" s="157"/>
      <c r="J143" s="157"/>
      <c r="K143" s="157"/>
      <c r="L143" s="157"/>
      <c r="M143" s="157"/>
      <c r="N143" s="157"/>
    </row>
    <row r="144" spans="2:14" ht="19" x14ac:dyDescent="0.25">
      <c r="B144" s="296"/>
      <c r="C144" s="104"/>
      <c r="D144" s="157"/>
      <c r="E144" s="157"/>
      <c r="F144" s="157"/>
      <c r="G144" s="157"/>
      <c r="H144" s="157"/>
      <c r="I144" s="157"/>
      <c r="J144" s="157"/>
      <c r="K144" s="157"/>
      <c r="L144" s="157"/>
      <c r="M144" s="157"/>
      <c r="N144" s="157"/>
    </row>
    <row r="145" spans="2:14" ht="19" x14ac:dyDescent="0.25">
      <c r="B145" s="295" t="s">
        <v>277</v>
      </c>
      <c r="C145" s="104"/>
      <c r="D145" s="157" t="s">
        <v>317</v>
      </c>
      <c r="E145" s="157"/>
      <c r="F145" s="157"/>
      <c r="G145" s="157"/>
      <c r="H145" s="157"/>
      <c r="I145" s="157"/>
      <c r="J145" s="157"/>
      <c r="K145" s="157"/>
      <c r="L145" s="157"/>
      <c r="M145" s="157"/>
      <c r="N145" s="157"/>
    </row>
    <row r="146" spans="2:14" ht="19" x14ac:dyDescent="0.25">
      <c r="B146" s="296"/>
      <c r="C146" s="104"/>
      <c r="D146" s="157"/>
      <c r="E146" s="157"/>
      <c r="F146" s="157"/>
      <c r="G146" s="157"/>
      <c r="H146" s="157"/>
      <c r="I146" s="157"/>
      <c r="J146" s="157"/>
      <c r="K146" s="157"/>
      <c r="L146" s="157"/>
      <c r="M146" s="157"/>
      <c r="N146" s="157"/>
    </row>
    <row r="147" spans="2:14" ht="19" x14ac:dyDescent="0.25">
      <c r="B147" s="296"/>
      <c r="C147" s="104"/>
      <c r="D147" s="157"/>
      <c r="E147" s="157"/>
      <c r="F147" s="157"/>
      <c r="G147" s="157"/>
      <c r="H147" s="157"/>
      <c r="I147" s="157"/>
      <c r="J147" s="157"/>
      <c r="K147" s="157"/>
      <c r="L147" s="157"/>
      <c r="M147" s="157"/>
      <c r="N147" s="157"/>
    </row>
    <row r="150" spans="2:14" ht="19" x14ac:dyDescent="0.25">
      <c r="B150" s="284" t="s">
        <v>318</v>
      </c>
      <c r="C150" s="284"/>
      <c r="D150" s="284"/>
      <c r="E150" s="284"/>
      <c r="F150" s="284"/>
      <c r="G150" s="284"/>
      <c r="H150" s="284"/>
      <c r="I150" s="285"/>
      <c r="J150" s="285"/>
      <c r="K150" s="285"/>
      <c r="L150" s="285"/>
      <c r="M150" s="286"/>
      <c r="N150" s="174"/>
    </row>
    <row r="151" spans="2:14" ht="19" x14ac:dyDescent="0.25">
      <c r="B151" s="98"/>
      <c r="C151" s="98"/>
      <c r="D151" s="98"/>
      <c r="E151" s="98"/>
      <c r="F151" s="98"/>
      <c r="G151" s="98"/>
      <c r="H151" s="98"/>
      <c r="I151" s="98"/>
      <c r="J151" s="98"/>
      <c r="K151" s="98"/>
      <c r="L151" s="98"/>
      <c r="M151" s="98"/>
    </row>
    <row r="152" spans="2:14" ht="19" x14ac:dyDescent="0.25">
      <c r="B152" s="299" t="s">
        <v>359</v>
      </c>
      <c r="C152" s="100" t="s">
        <v>319</v>
      </c>
      <c r="D152" s="100"/>
      <c r="E152" s="100"/>
      <c r="F152" s="100"/>
      <c r="G152" s="98"/>
      <c r="H152" s="98"/>
      <c r="I152" s="98"/>
      <c r="J152" s="98"/>
      <c r="K152" s="98"/>
      <c r="L152" s="98"/>
      <c r="M152" s="98"/>
    </row>
    <row r="153" spans="2:14" ht="19" x14ac:dyDescent="0.25">
      <c r="B153" s="299" t="s">
        <v>360</v>
      </c>
      <c r="C153" s="100" t="s">
        <v>320</v>
      </c>
      <c r="D153" s="100"/>
      <c r="E153" s="100"/>
      <c r="F153" s="100"/>
      <c r="G153" s="100"/>
      <c r="H153" s="100"/>
      <c r="I153" s="98"/>
      <c r="J153" s="98"/>
      <c r="K153" s="98"/>
      <c r="L153" s="98"/>
      <c r="M153" s="98"/>
    </row>
    <row r="154" spans="2:14" ht="19" x14ac:dyDescent="0.25">
      <c r="B154" s="300"/>
      <c r="C154" s="101"/>
      <c r="D154" s="98"/>
      <c r="E154" s="98"/>
      <c r="F154" s="98"/>
      <c r="G154" s="98"/>
      <c r="H154" s="98"/>
      <c r="I154" s="98"/>
      <c r="J154" s="98"/>
      <c r="K154" s="98"/>
      <c r="L154" s="98"/>
      <c r="M154" s="98"/>
    </row>
    <row r="155" spans="2:14" ht="19" x14ac:dyDescent="0.25">
      <c r="B155" s="295" t="s">
        <v>275</v>
      </c>
      <c r="C155" s="109"/>
      <c r="D155" s="157" t="s">
        <v>321</v>
      </c>
      <c r="E155" s="157"/>
      <c r="F155" s="157"/>
      <c r="G155" s="157"/>
      <c r="H155" s="157"/>
      <c r="I155" s="157"/>
      <c r="J155" s="157"/>
      <c r="K155" s="157"/>
      <c r="L155" s="157"/>
      <c r="M155" s="157"/>
      <c r="N155" s="157"/>
    </row>
    <row r="156" spans="2:14" ht="19" x14ac:dyDescent="0.25">
      <c r="B156" s="296"/>
      <c r="C156" s="109"/>
      <c r="D156" s="157"/>
      <c r="E156" s="157"/>
      <c r="F156" s="157"/>
      <c r="G156" s="157"/>
      <c r="H156" s="157"/>
      <c r="I156" s="157"/>
      <c r="J156" s="157"/>
      <c r="K156" s="157"/>
      <c r="L156" s="157"/>
      <c r="M156" s="157"/>
      <c r="N156" s="157"/>
    </row>
    <row r="157" spans="2:14" ht="19" x14ac:dyDescent="0.25">
      <c r="B157" s="296"/>
      <c r="C157" s="109"/>
      <c r="D157" s="157"/>
      <c r="E157" s="157"/>
      <c r="F157" s="157"/>
      <c r="G157" s="157"/>
      <c r="H157" s="157"/>
      <c r="I157" s="157"/>
      <c r="J157" s="157"/>
      <c r="K157" s="157"/>
      <c r="L157" s="157"/>
      <c r="M157" s="157"/>
      <c r="N157" s="157"/>
    </row>
    <row r="158" spans="2:14" ht="19" x14ac:dyDescent="0.25">
      <c r="B158" s="296"/>
      <c r="C158" s="109"/>
      <c r="D158" s="157"/>
      <c r="E158" s="157"/>
      <c r="F158" s="157"/>
      <c r="G158" s="157"/>
      <c r="H158" s="157"/>
      <c r="I158" s="157"/>
      <c r="J158" s="157"/>
      <c r="K158" s="157"/>
      <c r="L158" s="157"/>
      <c r="M158" s="157"/>
      <c r="N158" s="157"/>
    </row>
    <row r="159" spans="2:14" ht="19" x14ac:dyDescent="0.25">
      <c r="B159" s="296"/>
      <c r="C159" s="109"/>
      <c r="D159" s="157"/>
      <c r="E159" s="157"/>
      <c r="F159" s="157"/>
      <c r="G159" s="157"/>
      <c r="H159" s="157"/>
      <c r="I159" s="157"/>
      <c r="J159" s="157"/>
      <c r="K159" s="157"/>
      <c r="L159" s="157"/>
      <c r="M159" s="157"/>
      <c r="N159" s="157"/>
    </row>
    <row r="160" spans="2:14" ht="19" x14ac:dyDescent="0.25">
      <c r="B160" s="295" t="s">
        <v>276</v>
      </c>
      <c r="C160" s="104"/>
      <c r="D160" s="157" t="s">
        <v>322</v>
      </c>
      <c r="E160" s="157"/>
      <c r="F160" s="157"/>
      <c r="G160" s="157"/>
      <c r="H160" s="157"/>
      <c r="I160" s="157"/>
      <c r="J160" s="157"/>
      <c r="K160" s="157"/>
      <c r="L160" s="157"/>
      <c r="M160" s="157"/>
      <c r="N160" s="157"/>
    </row>
    <row r="161" spans="2:14" ht="19" x14ac:dyDescent="0.25">
      <c r="B161" s="296"/>
      <c r="C161" s="104"/>
      <c r="D161" s="157"/>
      <c r="E161" s="157"/>
      <c r="F161" s="157"/>
      <c r="G161" s="157"/>
      <c r="H161" s="157"/>
      <c r="I161" s="157"/>
      <c r="J161" s="157"/>
      <c r="K161" s="157"/>
      <c r="L161" s="157"/>
      <c r="M161" s="157"/>
      <c r="N161" s="157"/>
    </row>
    <row r="162" spans="2:14" ht="19" x14ac:dyDescent="0.25">
      <c r="B162" s="296"/>
      <c r="C162" s="104"/>
      <c r="D162" s="157"/>
      <c r="E162" s="157"/>
      <c r="F162" s="157"/>
      <c r="G162" s="157"/>
      <c r="H162" s="157"/>
      <c r="I162" s="157"/>
      <c r="J162" s="157"/>
      <c r="K162" s="157"/>
      <c r="L162" s="157"/>
      <c r="M162" s="157"/>
      <c r="N162" s="157"/>
    </row>
    <row r="163" spans="2:14" ht="19" x14ac:dyDescent="0.25">
      <c r="B163" s="296"/>
      <c r="C163" s="104"/>
      <c r="D163" s="157"/>
      <c r="E163" s="157"/>
      <c r="F163" s="157"/>
      <c r="G163" s="157"/>
      <c r="H163" s="157"/>
      <c r="I163" s="157"/>
      <c r="J163" s="157"/>
      <c r="K163" s="157"/>
      <c r="L163" s="157"/>
      <c r="M163" s="157"/>
      <c r="N163" s="157"/>
    </row>
    <row r="164" spans="2:14" ht="19" x14ac:dyDescent="0.25">
      <c r="B164" s="295" t="s">
        <v>277</v>
      </c>
      <c r="C164" s="104"/>
      <c r="D164" s="157" t="s">
        <v>323</v>
      </c>
      <c r="E164" s="157"/>
      <c r="F164" s="157"/>
      <c r="G164" s="157"/>
      <c r="H164" s="157"/>
      <c r="I164" s="157"/>
      <c r="J164" s="157"/>
      <c r="K164" s="157"/>
      <c r="L164" s="157"/>
      <c r="M164" s="157"/>
      <c r="N164" s="157"/>
    </row>
    <row r="165" spans="2:14" ht="19" x14ac:dyDescent="0.25">
      <c r="B165" s="296"/>
      <c r="C165" s="104"/>
      <c r="D165" s="157"/>
      <c r="E165" s="157"/>
      <c r="F165" s="157"/>
      <c r="G165" s="157"/>
      <c r="H165" s="157"/>
      <c r="I165" s="157"/>
      <c r="J165" s="157"/>
      <c r="K165" s="157"/>
      <c r="L165" s="157"/>
      <c r="M165" s="157"/>
      <c r="N165" s="157"/>
    </row>
    <row r="166" spans="2:14" ht="19" x14ac:dyDescent="0.25">
      <c r="B166" s="296"/>
      <c r="C166" s="104"/>
      <c r="D166" s="157"/>
      <c r="E166" s="157"/>
      <c r="F166" s="157"/>
      <c r="G166" s="157"/>
      <c r="H166" s="157"/>
      <c r="I166" s="157"/>
      <c r="J166" s="157"/>
      <c r="K166" s="157"/>
      <c r="L166" s="157"/>
      <c r="M166" s="157"/>
      <c r="N166" s="157"/>
    </row>
    <row r="169" spans="2:14" ht="19" x14ac:dyDescent="0.25">
      <c r="B169" s="284" t="s">
        <v>324</v>
      </c>
      <c r="C169" s="284"/>
      <c r="D169" s="284"/>
      <c r="E169" s="284"/>
      <c r="F169" s="284"/>
      <c r="G169" s="284"/>
      <c r="H169" s="284"/>
      <c r="I169" s="285"/>
      <c r="J169" s="285"/>
      <c r="K169" s="285"/>
      <c r="L169" s="285"/>
      <c r="M169" s="286"/>
      <c r="N169" s="174"/>
    </row>
    <row r="170" spans="2:14" ht="19" x14ac:dyDescent="0.25">
      <c r="B170" s="98"/>
      <c r="C170" s="98"/>
      <c r="D170" s="98"/>
      <c r="E170" s="98"/>
      <c r="F170" s="98"/>
      <c r="G170" s="98"/>
      <c r="H170" s="98"/>
      <c r="I170" s="98"/>
      <c r="J170" s="98"/>
      <c r="K170" s="98"/>
      <c r="L170" s="98"/>
      <c r="M170" s="98"/>
    </row>
    <row r="171" spans="2:14" ht="19" x14ac:dyDescent="0.25">
      <c r="B171" s="299" t="s">
        <v>361</v>
      </c>
      <c r="C171" s="111" t="s">
        <v>305</v>
      </c>
      <c r="D171" s="100"/>
      <c r="E171" s="100"/>
      <c r="F171" s="100"/>
      <c r="G171" s="98"/>
      <c r="H171" s="98"/>
      <c r="I171" s="98"/>
      <c r="J171" s="98"/>
      <c r="K171" s="98"/>
      <c r="L171" s="98"/>
      <c r="M171" s="98"/>
    </row>
    <row r="172" spans="2:14" ht="19" x14ac:dyDescent="0.25">
      <c r="B172" s="299" t="s">
        <v>362</v>
      </c>
      <c r="C172" s="100" t="s">
        <v>306</v>
      </c>
      <c r="D172" s="100"/>
      <c r="E172" s="100"/>
      <c r="F172" s="100"/>
      <c r="G172" s="100"/>
      <c r="H172" s="100"/>
      <c r="I172" s="98"/>
      <c r="J172" s="98"/>
      <c r="K172" s="98"/>
      <c r="L172" s="98"/>
      <c r="M172" s="98"/>
    </row>
    <row r="173" spans="2:14" ht="19" x14ac:dyDescent="0.25">
      <c r="B173" s="299" t="s">
        <v>363</v>
      </c>
      <c r="C173" s="100" t="s">
        <v>325</v>
      </c>
      <c r="D173" s="100"/>
      <c r="E173" s="100"/>
      <c r="F173" s="100"/>
      <c r="G173" s="100"/>
      <c r="H173" s="100"/>
      <c r="I173" s="98"/>
      <c r="J173" s="98"/>
      <c r="K173" s="98"/>
      <c r="L173" s="98"/>
      <c r="M173" s="98"/>
    </row>
    <row r="174" spans="2:14" ht="19" x14ac:dyDescent="0.25">
      <c r="B174" s="299" t="s">
        <v>364</v>
      </c>
      <c r="C174" s="100" t="s">
        <v>307</v>
      </c>
      <c r="D174" s="100"/>
      <c r="E174" s="100"/>
      <c r="F174" s="100"/>
      <c r="G174" s="98"/>
      <c r="H174" s="98"/>
      <c r="I174" s="98"/>
      <c r="J174" s="98"/>
      <c r="K174" s="98"/>
      <c r="L174" s="98"/>
      <c r="M174" s="98"/>
    </row>
    <row r="175" spans="2:14" ht="19" x14ac:dyDescent="0.25">
      <c r="B175" s="299"/>
      <c r="C175" s="101"/>
      <c r="D175" s="98"/>
      <c r="E175" s="98"/>
      <c r="F175" s="98"/>
      <c r="G175" s="98"/>
      <c r="H175" s="98"/>
      <c r="I175" s="98"/>
      <c r="J175" s="98"/>
      <c r="K175" s="98"/>
      <c r="L175" s="98"/>
      <c r="M175" s="98"/>
    </row>
    <row r="176" spans="2:14" ht="19" x14ac:dyDescent="0.25">
      <c r="B176" s="289" t="s">
        <v>275</v>
      </c>
      <c r="C176" s="109"/>
      <c r="D176" s="157" t="s">
        <v>326</v>
      </c>
      <c r="E176" s="157"/>
      <c r="F176" s="157"/>
      <c r="G176" s="157"/>
      <c r="H176" s="157"/>
      <c r="I176" s="157"/>
      <c r="J176" s="157"/>
      <c r="K176" s="157"/>
      <c r="L176" s="157"/>
      <c r="M176" s="157"/>
      <c r="N176" s="157"/>
    </row>
    <row r="177" spans="2:14" x14ac:dyDescent="0.2">
      <c r="B177" s="294"/>
      <c r="C177" s="112"/>
      <c r="D177" s="157"/>
      <c r="E177" s="157"/>
      <c r="F177" s="157"/>
      <c r="G177" s="157"/>
      <c r="H177" s="157"/>
      <c r="I177" s="157"/>
      <c r="J177" s="157"/>
      <c r="K177" s="157"/>
      <c r="L177" s="157"/>
      <c r="M177" s="157"/>
      <c r="N177" s="157"/>
    </row>
    <row r="178" spans="2:14" x14ac:dyDescent="0.2">
      <c r="B178" s="294"/>
      <c r="C178" s="112"/>
      <c r="D178" s="157"/>
      <c r="E178" s="157"/>
      <c r="F178" s="157"/>
      <c r="G178" s="157"/>
      <c r="H178" s="157"/>
      <c r="I178" s="157"/>
      <c r="J178" s="157"/>
      <c r="K178" s="157"/>
      <c r="L178" s="157"/>
      <c r="M178" s="157"/>
      <c r="N178" s="157"/>
    </row>
    <row r="179" spans="2:14" x14ac:dyDescent="0.2">
      <c r="B179" s="294"/>
      <c r="C179" s="112"/>
      <c r="D179" s="157"/>
      <c r="E179" s="157"/>
      <c r="F179" s="157"/>
      <c r="G179" s="157"/>
      <c r="H179" s="157"/>
      <c r="I179" s="157"/>
      <c r="J179" s="157"/>
      <c r="K179" s="157"/>
      <c r="L179" s="157"/>
      <c r="M179" s="157"/>
      <c r="N179" s="157"/>
    </row>
    <row r="180" spans="2:14" ht="19" x14ac:dyDescent="0.25">
      <c r="B180" s="294"/>
      <c r="C180" s="109"/>
      <c r="D180" s="157"/>
      <c r="E180" s="157"/>
      <c r="F180" s="157"/>
      <c r="G180" s="157"/>
      <c r="H180" s="157"/>
      <c r="I180" s="157"/>
      <c r="J180" s="157"/>
      <c r="K180" s="157"/>
      <c r="L180" s="157"/>
      <c r="M180" s="157"/>
      <c r="N180" s="157"/>
    </row>
    <row r="181" spans="2:14" ht="19" x14ac:dyDescent="0.25">
      <c r="B181" s="288"/>
      <c r="C181" s="104"/>
      <c r="D181" s="157"/>
      <c r="E181" s="157"/>
      <c r="F181" s="157"/>
      <c r="G181" s="157"/>
      <c r="H181" s="157"/>
      <c r="I181" s="157"/>
      <c r="J181" s="157"/>
      <c r="K181" s="157"/>
      <c r="L181" s="157"/>
      <c r="M181" s="157"/>
      <c r="N181" s="157"/>
    </row>
    <row r="182" spans="2:14" ht="19" x14ac:dyDescent="0.25">
      <c r="B182" s="295" t="s">
        <v>276</v>
      </c>
      <c r="C182" s="109"/>
      <c r="D182" s="158" t="s">
        <v>327</v>
      </c>
      <c r="E182" s="158"/>
      <c r="F182" s="158"/>
      <c r="G182" s="158"/>
      <c r="H182" s="158"/>
      <c r="I182" s="158"/>
      <c r="J182" s="158"/>
      <c r="K182" s="158"/>
      <c r="L182" s="158"/>
      <c r="M182" s="158"/>
      <c r="N182" s="158"/>
    </row>
    <row r="183" spans="2:14" ht="19" x14ac:dyDescent="0.25">
      <c r="B183" s="296"/>
      <c r="C183" s="109"/>
      <c r="D183" s="158"/>
      <c r="E183" s="158"/>
      <c r="F183" s="158"/>
      <c r="G183" s="158"/>
      <c r="H183" s="158"/>
      <c r="I183" s="158"/>
      <c r="J183" s="158"/>
      <c r="K183" s="158"/>
      <c r="L183" s="158"/>
      <c r="M183" s="158"/>
      <c r="N183" s="158"/>
    </row>
    <row r="184" spans="2:14" ht="19" x14ac:dyDescent="0.25">
      <c r="B184" s="296"/>
      <c r="C184" s="109"/>
      <c r="D184" s="158"/>
      <c r="E184" s="158"/>
      <c r="F184" s="158"/>
      <c r="G184" s="158"/>
      <c r="H184" s="158"/>
      <c r="I184" s="158"/>
      <c r="J184" s="158"/>
      <c r="K184" s="158"/>
      <c r="L184" s="158"/>
      <c r="M184" s="158"/>
      <c r="N184" s="158"/>
    </row>
    <row r="185" spans="2:14" ht="19" x14ac:dyDescent="0.25">
      <c r="B185" s="295" t="s">
        <v>277</v>
      </c>
      <c r="C185" s="104"/>
      <c r="D185" s="157" t="s">
        <v>328</v>
      </c>
      <c r="E185" s="157"/>
      <c r="F185" s="157"/>
      <c r="G185" s="157"/>
      <c r="H185" s="157"/>
      <c r="I185" s="157"/>
      <c r="J185" s="157"/>
      <c r="K185" s="157"/>
      <c r="L185" s="157"/>
      <c r="M185" s="157"/>
      <c r="N185" s="157"/>
    </row>
    <row r="186" spans="2:14" ht="19" x14ac:dyDescent="0.25">
      <c r="B186" s="298"/>
      <c r="C186" s="104"/>
      <c r="D186" s="157"/>
      <c r="E186" s="157"/>
      <c r="F186" s="157"/>
      <c r="G186" s="157"/>
      <c r="H186" s="157"/>
      <c r="I186" s="157"/>
      <c r="J186" s="157"/>
      <c r="K186" s="157"/>
      <c r="L186" s="157"/>
      <c r="M186" s="157"/>
      <c r="N186" s="157"/>
    </row>
    <row r="187" spans="2:14" ht="19" x14ac:dyDescent="0.25">
      <c r="B187" s="298"/>
      <c r="C187" s="104"/>
      <c r="D187" s="157"/>
      <c r="E187" s="157"/>
      <c r="F187" s="157"/>
      <c r="G187" s="157"/>
      <c r="H187" s="157"/>
      <c r="I187" s="157"/>
      <c r="J187" s="157"/>
      <c r="K187" s="157"/>
      <c r="L187" s="157"/>
      <c r="M187" s="157"/>
      <c r="N187" s="157"/>
    </row>
    <row r="188" spans="2:14" x14ac:dyDescent="0.2">
      <c r="B188" s="298"/>
      <c r="C188" s="97"/>
      <c r="D188" s="157"/>
      <c r="E188" s="157"/>
      <c r="F188" s="157"/>
      <c r="G188" s="157"/>
      <c r="H188" s="157"/>
      <c r="I188" s="157"/>
      <c r="J188" s="157"/>
      <c r="K188" s="157"/>
      <c r="L188" s="157"/>
      <c r="M188" s="157"/>
      <c r="N188" s="157"/>
    </row>
    <row r="189" spans="2:14" x14ac:dyDescent="0.2">
      <c r="B189" s="298"/>
      <c r="C189" s="97"/>
      <c r="D189" s="157"/>
      <c r="E189" s="157"/>
      <c r="F189" s="157"/>
      <c r="G189" s="157"/>
      <c r="H189" s="157"/>
      <c r="I189" s="157"/>
      <c r="J189" s="157"/>
      <c r="K189" s="157"/>
      <c r="L189" s="157"/>
      <c r="M189" s="157"/>
      <c r="N189" s="157"/>
    </row>
    <row r="190" spans="2:14" x14ac:dyDescent="0.2">
      <c r="B190" s="97"/>
      <c r="C190" s="97"/>
      <c r="D190" s="157"/>
      <c r="E190" s="157"/>
      <c r="F190" s="157"/>
      <c r="G190" s="157"/>
      <c r="H190" s="157"/>
      <c r="I190" s="157"/>
      <c r="J190" s="157"/>
      <c r="K190" s="157"/>
      <c r="L190" s="157"/>
      <c r="M190" s="157"/>
      <c r="N190" s="157"/>
    </row>
    <row r="193" spans="2:14" ht="19" x14ac:dyDescent="0.25">
      <c r="B193" s="284" t="s">
        <v>334</v>
      </c>
      <c r="C193" s="284"/>
      <c r="D193" s="284"/>
      <c r="E193" s="284"/>
      <c r="F193" s="284"/>
      <c r="G193" s="284"/>
      <c r="H193" s="284"/>
      <c r="I193" s="285"/>
      <c r="J193" s="285"/>
      <c r="K193" s="285"/>
      <c r="L193" s="285"/>
      <c r="M193" s="286"/>
      <c r="N193" s="174"/>
    </row>
    <row r="194" spans="2:14" ht="19" x14ac:dyDescent="0.25">
      <c r="B194" s="98"/>
      <c r="C194" s="98"/>
      <c r="D194" s="98"/>
      <c r="E194" s="98"/>
      <c r="F194" s="98"/>
      <c r="G194" s="98"/>
      <c r="H194" s="98"/>
      <c r="I194" s="98"/>
      <c r="J194" s="98"/>
      <c r="K194" s="98"/>
      <c r="L194" s="98"/>
      <c r="M194" s="98"/>
    </row>
    <row r="195" spans="2:14" ht="19" x14ac:dyDescent="0.25">
      <c r="B195" s="299" t="s">
        <v>365</v>
      </c>
      <c r="C195" s="111" t="s">
        <v>329</v>
      </c>
      <c r="D195" s="100"/>
      <c r="E195" s="100"/>
      <c r="F195" s="100"/>
      <c r="G195" s="98"/>
      <c r="H195" s="98"/>
      <c r="I195" s="98"/>
      <c r="J195" s="98"/>
      <c r="K195" s="98"/>
      <c r="L195" s="98"/>
      <c r="M195" s="98"/>
    </row>
    <row r="196" spans="2:14" ht="19" x14ac:dyDescent="0.25">
      <c r="B196" s="299" t="s">
        <v>366</v>
      </c>
      <c r="C196" s="100" t="s">
        <v>330</v>
      </c>
      <c r="D196" s="100"/>
      <c r="E196" s="100"/>
      <c r="F196" s="100"/>
      <c r="G196" s="100"/>
      <c r="H196" s="100"/>
      <c r="I196" s="98"/>
      <c r="J196" s="98"/>
      <c r="K196" s="98"/>
      <c r="L196" s="98"/>
      <c r="M196" s="98"/>
    </row>
    <row r="197" spans="2:14" ht="19" x14ac:dyDescent="0.25">
      <c r="B197" s="299"/>
      <c r="C197" s="101"/>
      <c r="D197" s="98"/>
      <c r="E197" s="98"/>
      <c r="F197" s="98"/>
      <c r="G197" s="98"/>
      <c r="H197" s="98"/>
      <c r="I197" s="98"/>
      <c r="J197" s="98"/>
      <c r="K197" s="98"/>
      <c r="L197" s="98"/>
      <c r="M197" s="98"/>
    </row>
    <row r="198" spans="2:14" ht="19" x14ac:dyDescent="0.25">
      <c r="B198" s="289" t="s">
        <v>275</v>
      </c>
      <c r="C198" s="109"/>
      <c r="D198" s="157" t="s">
        <v>331</v>
      </c>
      <c r="E198" s="157"/>
      <c r="F198" s="157"/>
      <c r="G198" s="157"/>
      <c r="H198" s="157"/>
      <c r="I198" s="157"/>
      <c r="J198" s="157"/>
      <c r="K198" s="157"/>
      <c r="L198" s="157"/>
      <c r="M198" s="157"/>
      <c r="N198" s="157"/>
    </row>
    <row r="199" spans="2:14" x14ac:dyDescent="0.2">
      <c r="B199" s="294"/>
      <c r="C199" s="112"/>
      <c r="D199" s="157"/>
      <c r="E199" s="157"/>
      <c r="F199" s="157"/>
      <c r="G199" s="157"/>
      <c r="H199" s="157"/>
      <c r="I199" s="157"/>
      <c r="J199" s="157"/>
      <c r="K199" s="157"/>
      <c r="L199" s="157"/>
      <c r="M199" s="157"/>
      <c r="N199" s="157"/>
    </row>
    <row r="200" spans="2:14" x14ac:dyDescent="0.2">
      <c r="B200" s="294"/>
      <c r="C200" s="112"/>
      <c r="D200" s="157"/>
      <c r="E200" s="157"/>
      <c r="F200" s="157"/>
      <c r="G200" s="157"/>
      <c r="H200" s="157"/>
      <c r="I200" s="157"/>
      <c r="J200" s="157"/>
      <c r="K200" s="157"/>
      <c r="L200" s="157"/>
      <c r="M200" s="157"/>
      <c r="N200" s="157"/>
    </row>
    <row r="201" spans="2:14" x14ac:dyDescent="0.2">
      <c r="B201" s="294"/>
      <c r="C201" s="112"/>
      <c r="D201" s="157"/>
      <c r="E201" s="157"/>
      <c r="F201" s="157"/>
      <c r="G201" s="157"/>
      <c r="H201" s="157"/>
      <c r="I201" s="157"/>
      <c r="J201" s="157"/>
      <c r="K201" s="157"/>
      <c r="L201" s="157"/>
      <c r="M201" s="157"/>
      <c r="N201" s="157"/>
    </row>
    <row r="202" spans="2:14" ht="19" x14ac:dyDescent="0.25">
      <c r="B202" s="294"/>
      <c r="C202" s="109"/>
      <c r="D202" s="157"/>
      <c r="E202" s="157"/>
      <c r="F202" s="157"/>
      <c r="G202" s="157"/>
      <c r="H202" s="157"/>
      <c r="I202" s="157"/>
      <c r="J202" s="157"/>
      <c r="K202" s="157"/>
      <c r="L202" s="157"/>
      <c r="M202" s="157"/>
      <c r="N202" s="157"/>
    </row>
    <row r="203" spans="2:14" ht="19" x14ac:dyDescent="0.25">
      <c r="B203" s="288"/>
      <c r="C203" s="104"/>
      <c r="D203" s="157"/>
      <c r="E203" s="157"/>
      <c r="F203" s="157"/>
      <c r="G203" s="157"/>
      <c r="H203" s="157"/>
      <c r="I203" s="157"/>
      <c r="J203" s="157"/>
      <c r="K203" s="157"/>
      <c r="L203" s="157"/>
      <c r="M203" s="157"/>
      <c r="N203" s="157"/>
    </row>
    <row r="204" spans="2:14" ht="19" x14ac:dyDescent="0.25">
      <c r="B204" s="295" t="s">
        <v>276</v>
      </c>
      <c r="C204" s="109"/>
      <c r="D204" s="158" t="s">
        <v>332</v>
      </c>
      <c r="E204" s="158"/>
      <c r="F204" s="158"/>
      <c r="G204" s="158"/>
      <c r="H204" s="158"/>
      <c r="I204" s="158"/>
      <c r="J204" s="158"/>
      <c r="K204" s="158"/>
      <c r="L204" s="158"/>
      <c r="M204" s="158"/>
      <c r="N204" s="158"/>
    </row>
    <row r="205" spans="2:14" ht="19" x14ac:dyDescent="0.25">
      <c r="B205" s="301"/>
      <c r="C205" s="109"/>
      <c r="D205" s="158"/>
      <c r="E205" s="158"/>
      <c r="F205" s="158"/>
      <c r="G205" s="158"/>
      <c r="H205" s="158"/>
      <c r="I205" s="158"/>
      <c r="J205" s="158"/>
      <c r="K205" s="158"/>
      <c r="L205" s="158"/>
      <c r="M205" s="158"/>
      <c r="N205" s="158"/>
    </row>
    <row r="206" spans="2:14" ht="19" x14ac:dyDescent="0.25">
      <c r="B206" s="301"/>
      <c r="C206" s="109"/>
      <c r="D206" s="158"/>
      <c r="E206" s="158"/>
      <c r="F206" s="158"/>
      <c r="G206" s="158"/>
      <c r="H206" s="158"/>
      <c r="I206" s="158"/>
      <c r="J206" s="158"/>
      <c r="K206" s="158"/>
      <c r="L206" s="158"/>
      <c r="M206" s="158"/>
      <c r="N206" s="158"/>
    </row>
    <row r="207" spans="2:14" ht="19" x14ac:dyDescent="0.25">
      <c r="B207" s="301"/>
      <c r="C207" s="109"/>
      <c r="D207" s="158"/>
      <c r="E207" s="158"/>
      <c r="F207" s="158"/>
      <c r="G207" s="158"/>
      <c r="H207" s="158"/>
      <c r="I207" s="158"/>
      <c r="J207" s="158"/>
      <c r="K207" s="158"/>
      <c r="L207" s="158"/>
      <c r="M207" s="158"/>
      <c r="N207" s="158"/>
    </row>
    <row r="208" spans="2:14" ht="19" x14ac:dyDescent="0.25">
      <c r="B208" s="301"/>
      <c r="C208" s="109"/>
      <c r="D208" s="158"/>
      <c r="E208" s="158"/>
      <c r="F208" s="158"/>
      <c r="G208" s="158"/>
      <c r="H208" s="158"/>
      <c r="I208" s="158"/>
      <c r="J208" s="158"/>
      <c r="K208" s="158"/>
      <c r="L208" s="158"/>
      <c r="M208" s="158"/>
      <c r="N208" s="158"/>
    </row>
    <row r="209" spans="2:14" ht="18" customHeight="1" x14ac:dyDescent="0.25">
      <c r="B209" s="301"/>
      <c r="C209" s="109"/>
      <c r="D209" s="158"/>
      <c r="E209" s="158"/>
      <c r="F209" s="158"/>
      <c r="G209" s="158"/>
      <c r="H209" s="158"/>
      <c r="I209" s="158"/>
      <c r="J209" s="158"/>
      <c r="K209" s="158"/>
      <c r="L209" s="158"/>
      <c r="M209" s="158"/>
      <c r="N209" s="158"/>
    </row>
    <row r="210" spans="2:14" ht="18" customHeight="1" x14ac:dyDescent="0.25">
      <c r="B210" s="302"/>
      <c r="C210" s="109"/>
      <c r="D210" s="113"/>
      <c r="E210" s="113"/>
      <c r="F210" s="113"/>
      <c r="G210" s="113"/>
      <c r="H210" s="113"/>
      <c r="I210" s="113"/>
      <c r="J210" s="113"/>
      <c r="K210" s="113"/>
      <c r="L210" s="113"/>
      <c r="M210" s="113"/>
      <c r="N210" s="113"/>
    </row>
    <row r="211" spans="2:14" ht="19" customHeight="1" x14ac:dyDescent="0.25">
      <c r="B211" s="297"/>
      <c r="C211" s="109"/>
      <c r="D211" s="157" t="s">
        <v>333</v>
      </c>
      <c r="E211" s="157"/>
      <c r="F211" s="157"/>
      <c r="G211" s="157"/>
      <c r="H211" s="157"/>
      <c r="I211" s="157"/>
      <c r="J211" s="157"/>
      <c r="K211" s="157"/>
      <c r="L211" s="157"/>
      <c r="M211" s="157"/>
      <c r="N211" s="157"/>
    </row>
    <row r="212" spans="2:14" ht="19" x14ac:dyDescent="0.25">
      <c r="B212" s="295" t="s">
        <v>277</v>
      </c>
      <c r="C212" s="104"/>
      <c r="D212" s="157"/>
      <c r="E212" s="157"/>
      <c r="F212" s="157"/>
      <c r="G212" s="157"/>
      <c r="H212" s="157"/>
      <c r="I212" s="157"/>
      <c r="J212" s="157"/>
      <c r="K212" s="157"/>
      <c r="L212" s="157"/>
      <c r="M212" s="157"/>
      <c r="N212" s="157"/>
    </row>
    <row r="213" spans="2:14" ht="19" x14ac:dyDescent="0.25">
      <c r="B213" s="303"/>
      <c r="C213" s="104"/>
      <c r="D213" s="157"/>
      <c r="E213" s="157"/>
      <c r="F213" s="157"/>
      <c r="G213" s="157"/>
      <c r="H213" s="157"/>
      <c r="I213" s="157"/>
      <c r="J213" s="157"/>
      <c r="K213" s="157"/>
      <c r="L213" s="157"/>
      <c r="M213" s="157"/>
      <c r="N213" s="157"/>
    </row>
    <row r="214" spans="2:14" ht="19" x14ac:dyDescent="0.25">
      <c r="B214" s="303"/>
      <c r="C214" s="104"/>
      <c r="D214" s="157"/>
      <c r="E214" s="157"/>
      <c r="F214" s="157"/>
      <c r="G214" s="157"/>
      <c r="H214" s="157"/>
      <c r="I214" s="157"/>
      <c r="J214" s="157"/>
      <c r="K214" s="157"/>
      <c r="L214" s="157"/>
      <c r="M214" s="157"/>
      <c r="N214" s="157"/>
    </row>
    <row r="215" spans="2:14" ht="16" customHeight="1" x14ac:dyDescent="0.2">
      <c r="B215" s="303"/>
      <c r="C215" s="97"/>
      <c r="D215" s="157"/>
      <c r="E215" s="157"/>
      <c r="F215" s="157"/>
      <c r="G215" s="157"/>
      <c r="H215" s="157"/>
      <c r="I215" s="157"/>
      <c r="J215" s="157"/>
      <c r="K215" s="157"/>
      <c r="L215" s="157"/>
      <c r="M215" s="157"/>
      <c r="N215" s="157"/>
    </row>
    <row r="216" spans="2:14" ht="16" customHeight="1" x14ac:dyDescent="0.2">
      <c r="B216" s="303"/>
      <c r="C216" s="97"/>
      <c r="D216" s="157"/>
      <c r="E216" s="157"/>
      <c r="F216" s="157"/>
      <c r="G216" s="157"/>
      <c r="H216" s="157"/>
      <c r="I216" s="157"/>
      <c r="J216" s="157"/>
      <c r="K216" s="157"/>
      <c r="L216" s="157"/>
      <c r="M216" s="157"/>
      <c r="N216" s="157"/>
    </row>
    <row r="217" spans="2:14" ht="16" customHeight="1" x14ac:dyDescent="0.2">
      <c r="B217" s="97"/>
      <c r="C217" s="97"/>
      <c r="D217" s="157"/>
      <c r="E217" s="157"/>
      <c r="F217" s="157"/>
      <c r="G217" s="157"/>
      <c r="H217" s="157"/>
      <c r="I217" s="157"/>
      <c r="J217" s="157"/>
      <c r="K217" s="157"/>
      <c r="L217" s="157"/>
      <c r="M217" s="157"/>
      <c r="N217" s="157"/>
    </row>
    <row r="218" spans="2:14" ht="16" customHeight="1" x14ac:dyDescent="0.2">
      <c r="B218" s="97"/>
      <c r="C218" s="97"/>
      <c r="D218" s="157"/>
      <c r="E218" s="157"/>
      <c r="F218" s="157"/>
      <c r="G218" s="157"/>
      <c r="H218" s="157"/>
      <c r="I218" s="157"/>
      <c r="J218" s="157"/>
      <c r="K218" s="157"/>
      <c r="L218" s="157"/>
      <c r="M218" s="157"/>
      <c r="N218" s="157"/>
    </row>
    <row r="219" spans="2:14" x14ac:dyDescent="0.2">
      <c r="B219" s="97"/>
      <c r="C219" s="97"/>
      <c r="D219" s="157"/>
      <c r="E219" s="157"/>
      <c r="F219" s="157"/>
      <c r="G219" s="157"/>
      <c r="H219" s="157"/>
      <c r="I219" s="157"/>
      <c r="J219" s="157"/>
      <c r="K219" s="157"/>
      <c r="L219" s="157"/>
      <c r="M219" s="157"/>
      <c r="N219" s="157"/>
    </row>
    <row r="220" spans="2:14" x14ac:dyDescent="0.2">
      <c r="B220" s="97"/>
      <c r="C220" s="97"/>
      <c r="D220" s="157"/>
      <c r="E220" s="157"/>
      <c r="F220" s="157"/>
      <c r="G220" s="157"/>
      <c r="H220" s="157"/>
      <c r="I220" s="157"/>
      <c r="J220" s="157"/>
      <c r="K220" s="157"/>
      <c r="L220" s="157"/>
      <c r="M220" s="157"/>
      <c r="N220" s="157"/>
    </row>
    <row r="222" spans="2:14" ht="19" x14ac:dyDescent="0.25">
      <c r="B222" s="284" t="s">
        <v>334</v>
      </c>
      <c r="C222" s="284"/>
      <c r="D222" s="284"/>
      <c r="E222" s="284"/>
      <c r="F222" s="284"/>
      <c r="G222" s="284"/>
      <c r="H222" s="284"/>
      <c r="I222" s="285"/>
      <c r="J222" s="285"/>
      <c r="K222" s="285"/>
      <c r="L222" s="285"/>
      <c r="M222" s="286"/>
      <c r="N222" s="174"/>
    </row>
    <row r="223" spans="2:14" ht="19" x14ac:dyDescent="0.25">
      <c r="B223" s="98"/>
      <c r="C223" s="98"/>
      <c r="D223" s="98"/>
      <c r="E223" s="98"/>
      <c r="F223" s="98"/>
      <c r="G223" s="98"/>
      <c r="H223" s="98"/>
      <c r="I223" s="98"/>
      <c r="J223" s="98"/>
      <c r="K223" s="98"/>
      <c r="L223" s="98"/>
      <c r="M223" s="98"/>
    </row>
    <row r="224" spans="2:14" ht="19" x14ac:dyDescent="0.25">
      <c r="B224" s="299" t="s">
        <v>367</v>
      </c>
      <c r="C224" s="111" t="s">
        <v>335</v>
      </c>
      <c r="D224" s="100"/>
      <c r="E224" s="100"/>
      <c r="F224" s="100"/>
      <c r="G224" s="98"/>
      <c r="H224" s="98"/>
      <c r="I224" s="98"/>
      <c r="J224" s="98"/>
      <c r="K224" s="98"/>
      <c r="L224" s="98"/>
      <c r="M224" s="98"/>
    </row>
    <row r="225" spans="2:14" ht="19" x14ac:dyDescent="0.25">
      <c r="B225" s="299" t="s">
        <v>368</v>
      </c>
      <c r="C225" s="100" t="s">
        <v>336</v>
      </c>
      <c r="D225" s="100"/>
      <c r="E225" s="100"/>
      <c r="F225" s="100"/>
      <c r="G225" s="100"/>
      <c r="H225" s="100"/>
      <c r="I225" s="98"/>
      <c r="J225" s="98"/>
      <c r="K225" s="98"/>
      <c r="L225" s="98"/>
      <c r="M225" s="98"/>
    </row>
    <row r="226" spans="2:14" ht="19" x14ac:dyDescent="0.25">
      <c r="B226" s="299" t="s">
        <v>369</v>
      </c>
      <c r="C226" s="100" t="s">
        <v>337</v>
      </c>
      <c r="D226" s="100"/>
      <c r="E226" s="100"/>
      <c r="F226" s="100"/>
      <c r="G226" s="100"/>
      <c r="H226" s="100"/>
      <c r="I226" s="98"/>
      <c r="J226" s="98"/>
      <c r="K226" s="98"/>
      <c r="L226" s="98"/>
      <c r="M226" s="98"/>
    </row>
    <row r="227" spans="2:14" ht="19" x14ac:dyDescent="0.25">
      <c r="B227" s="299" t="s">
        <v>370</v>
      </c>
      <c r="C227" s="100" t="s">
        <v>338</v>
      </c>
      <c r="D227" s="100"/>
      <c r="E227" s="100"/>
      <c r="F227" s="100"/>
      <c r="G227" s="100"/>
      <c r="H227" s="100"/>
      <c r="I227" s="98"/>
      <c r="J227" s="98"/>
      <c r="K227" s="98"/>
      <c r="L227" s="98"/>
      <c r="M227" s="98"/>
    </row>
    <row r="228" spans="2:14" ht="19" x14ac:dyDescent="0.25">
      <c r="B228" s="299"/>
      <c r="C228" s="101"/>
      <c r="D228" s="98"/>
      <c r="E228" s="98"/>
      <c r="F228" s="98"/>
      <c r="G228" s="98"/>
      <c r="H228" s="98"/>
      <c r="I228" s="98"/>
      <c r="J228" s="98"/>
      <c r="K228" s="98"/>
      <c r="L228" s="98"/>
      <c r="M228" s="98"/>
    </row>
    <row r="229" spans="2:14" ht="19" customHeight="1" x14ac:dyDescent="0.25">
      <c r="B229" s="289" t="s">
        <v>275</v>
      </c>
      <c r="C229" s="109"/>
      <c r="D229" s="157" t="s">
        <v>339</v>
      </c>
      <c r="E229" s="157"/>
      <c r="F229" s="157"/>
      <c r="G229" s="157"/>
      <c r="H229" s="157"/>
      <c r="I229" s="157"/>
      <c r="J229" s="157"/>
      <c r="K229" s="157"/>
      <c r="L229" s="157"/>
      <c r="M229" s="157"/>
      <c r="N229" s="157"/>
    </row>
    <row r="230" spans="2:14" ht="16" customHeight="1" x14ac:dyDescent="0.2">
      <c r="B230" s="294"/>
      <c r="C230" s="112"/>
      <c r="D230" s="157"/>
      <c r="E230" s="157"/>
      <c r="F230" s="157"/>
      <c r="G230" s="157"/>
      <c r="H230" s="157"/>
      <c r="I230" s="157"/>
      <c r="J230" s="157"/>
      <c r="K230" s="157"/>
      <c r="L230" s="157"/>
      <c r="M230" s="157"/>
      <c r="N230" s="157"/>
    </row>
    <row r="231" spans="2:14" ht="16" customHeight="1" x14ac:dyDescent="0.2">
      <c r="B231" s="294"/>
      <c r="C231" s="112"/>
      <c r="D231" s="157"/>
      <c r="E231" s="157"/>
      <c r="F231" s="157"/>
      <c r="G231" s="157"/>
      <c r="H231" s="157"/>
      <c r="I231" s="157"/>
      <c r="J231" s="157"/>
      <c r="K231" s="157"/>
      <c r="L231" s="157"/>
      <c r="M231" s="157"/>
      <c r="N231" s="157"/>
    </row>
    <row r="232" spans="2:14" ht="16" customHeight="1" x14ac:dyDescent="0.2">
      <c r="B232" s="294"/>
      <c r="C232" s="112"/>
      <c r="D232" s="157"/>
      <c r="E232" s="157"/>
      <c r="F232" s="157"/>
      <c r="G232" s="157"/>
      <c r="H232" s="157"/>
      <c r="I232" s="157"/>
      <c r="J232" s="157"/>
      <c r="K232" s="157"/>
      <c r="L232" s="157"/>
      <c r="M232" s="157"/>
      <c r="N232" s="157"/>
    </row>
    <row r="233" spans="2:14" ht="19" x14ac:dyDescent="0.25">
      <c r="B233" s="294"/>
      <c r="C233" s="109"/>
      <c r="D233" s="157"/>
      <c r="E233" s="157"/>
      <c r="F233" s="157"/>
      <c r="G233" s="157"/>
      <c r="H233" s="157"/>
      <c r="I233" s="157"/>
      <c r="J233" s="157"/>
      <c r="K233" s="157"/>
      <c r="L233" s="157"/>
      <c r="M233" s="157"/>
      <c r="N233" s="157"/>
    </row>
    <row r="234" spans="2:14" ht="19" x14ac:dyDescent="0.25">
      <c r="B234" s="304"/>
      <c r="C234" s="109"/>
      <c r="D234" s="157"/>
      <c r="E234" s="157"/>
      <c r="F234" s="157"/>
      <c r="G234" s="157"/>
      <c r="H234" s="157"/>
      <c r="I234" s="157"/>
      <c r="J234" s="157"/>
      <c r="K234" s="157"/>
      <c r="L234" s="157"/>
      <c r="M234" s="157"/>
      <c r="N234" s="157"/>
    </row>
    <row r="235" spans="2:14" ht="19" x14ac:dyDescent="0.25">
      <c r="B235" s="304"/>
      <c r="C235" s="109"/>
      <c r="D235" s="157"/>
      <c r="E235" s="157"/>
      <c r="F235" s="157"/>
      <c r="G235" s="157"/>
      <c r="H235" s="157"/>
      <c r="I235" s="157"/>
      <c r="J235" s="157"/>
      <c r="K235" s="157"/>
      <c r="L235" s="157"/>
      <c r="M235" s="157"/>
      <c r="N235" s="157"/>
    </row>
    <row r="236" spans="2:14" ht="19" x14ac:dyDescent="0.25">
      <c r="B236" s="288"/>
      <c r="C236" s="104"/>
      <c r="D236" s="157"/>
      <c r="E236" s="157"/>
      <c r="F236" s="157"/>
      <c r="G236" s="157"/>
      <c r="H236" s="157"/>
      <c r="I236" s="157"/>
      <c r="J236" s="157"/>
      <c r="K236" s="157"/>
      <c r="L236" s="157"/>
      <c r="M236" s="157"/>
      <c r="N236" s="157"/>
    </row>
    <row r="237" spans="2:14" ht="19" x14ac:dyDescent="0.25">
      <c r="B237" s="295" t="s">
        <v>276</v>
      </c>
      <c r="C237" s="109"/>
      <c r="D237" s="158" t="s">
        <v>340</v>
      </c>
      <c r="E237" s="158"/>
      <c r="F237" s="158"/>
      <c r="G237" s="158"/>
      <c r="H237" s="158"/>
      <c r="I237" s="158"/>
      <c r="J237" s="158"/>
      <c r="K237" s="158"/>
      <c r="L237" s="158"/>
      <c r="M237" s="158"/>
      <c r="N237" s="158"/>
    </row>
    <row r="238" spans="2:14" ht="19" x14ac:dyDescent="0.25">
      <c r="B238" s="301"/>
      <c r="C238" s="109"/>
      <c r="D238" s="158"/>
      <c r="E238" s="158"/>
      <c r="F238" s="158"/>
      <c r="G238" s="158"/>
      <c r="H238" s="158"/>
      <c r="I238" s="158"/>
      <c r="J238" s="158"/>
      <c r="K238" s="158"/>
      <c r="L238" s="158"/>
      <c r="M238" s="158"/>
      <c r="N238" s="158"/>
    </row>
    <row r="239" spans="2:14" ht="19" x14ac:dyDescent="0.25">
      <c r="B239" s="301"/>
      <c r="C239" s="109"/>
      <c r="D239" s="158"/>
      <c r="E239" s="158"/>
      <c r="F239" s="158"/>
      <c r="G239" s="158"/>
      <c r="H239" s="158"/>
      <c r="I239" s="158"/>
      <c r="J239" s="158"/>
      <c r="K239" s="158"/>
      <c r="L239" s="158"/>
      <c r="M239" s="158"/>
      <c r="N239" s="158"/>
    </row>
    <row r="240" spans="2:14" ht="19" x14ac:dyDescent="0.25">
      <c r="B240" s="301"/>
      <c r="C240" s="109"/>
      <c r="D240" s="158"/>
      <c r="E240" s="158"/>
      <c r="F240" s="158"/>
      <c r="G240" s="158"/>
      <c r="H240" s="158"/>
      <c r="I240" s="158"/>
      <c r="J240" s="158"/>
      <c r="K240" s="158"/>
      <c r="L240" s="158"/>
      <c r="M240" s="158"/>
      <c r="N240" s="158"/>
    </row>
    <row r="241" spans="2:14" ht="19" x14ac:dyDescent="0.25">
      <c r="B241" s="301"/>
      <c r="C241" s="109"/>
      <c r="D241" s="158"/>
      <c r="E241" s="158"/>
      <c r="F241" s="158"/>
      <c r="G241" s="158"/>
      <c r="H241" s="158"/>
      <c r="I241" s="158"/>
      <c r="J241" s="158"/>
      <c r="K241" s="158"/>
      <c r="L241" s="158"/>
      <c r="M241" s="158"/>
      <c r="N241" s="158"/>
    </row>
    <row r="242" spans="2:14" ht="19" x14ac:dyDescent="0.25">
      <c r="B242" s="301"/>
      <c r="C242" s="109"/>
      <c r="D242" s="158"/>
      <c r="E242" s="158"/>
      <c r="F242" s="158"/>
      <c r="G242" s="158"/>
      <c r="H242" s="158"/>
      <c r="I242" s="158"/>
      <c r="J242" s="158"/>
      <c r="K242" s="158"/>
      <c r="L242" s="158"/>
      <c r="M242" s="158"/>
      <c r="N242" s="158"/>
    </row>
    <row r="243" spans="2:14" ht="19" x14ac:dyDescent="0.25">
      <c r="B243" s="302"/>
      <c r="C243" s="109"/>
      <c r="D243" s="113"/>
      <c r="E243" s="113"/>
      <c r="F243" s="113"/>
      <c r="G243" s="113"/>
      <c r="H243" s="113"/>
      <c r="I243" s="113"/>
      <c r="J243" s="113"/>
      <c r="K243" s="113"/>
      <c r="L243" s="113"/>
      <c r="M243" s="113"/>
      <c r="N243" s="113"/>
    </row>
    <row r="244" spans="2:14" ht="19" x14ac:dyDescent="0.25">
      <c r="B244" s="297"/>
      <c r="C244" s="109"/>
      <c r="D244" s="157" t="s">
        <v>341</v>
      </c>
      <c r="E244" s="157"/>
      <c r="F244" s="157"/>
      <c r="G244" s="157"/>
      <c r="H244" s="157"/>
      <c r="I244" s="157"/>
      <c r="J244" s="157"/>
      <c r="K244" s="157"/>
      <c r="L244" s="157"/>
      <c r="M244" s="157"/>
      <c r="N244" s="157"/>
    </row>
    <row r="245" spans="2:14" ht="19" x14ac:dyDescent="0.25">
      <c r="B245" s="295" t="s">
        <v>277</v>
      </c>
      <c r="C245" s="104"/>
      <c r="D245" s="157"/>
      <c r="E245" s="157"/>
      <c r="F245" s="157"/>
      <c r="G245" s="157"/>
      <c r="H245" s="157"/>
      <c r="I245" s="157"/>
      <c r="J245" s="157"/>
      <c r="K245" s="157"/>
      <c r="L245" s="157"/>
      <c r="M245" s="157"/>
      <c r="N245" s="157"/>
    </row>
    <row r="246" spans="2:14" ht="19" x14ac:dyDescent="0.25">
      <c r="B246" s="303"/>
      <c r="C246" s="104"/>
      <c r="D246" s="157"/>
      <c r="E246" s="157"/>
      <c r="F246" s="157"/>
      <c r="G246" s="157"/>
      <c r="H246" s="157"/>
      <c r="I246" s="157"/>
      <c r="J246" s="157"/>
      <c r="K246" s="157"/>
      <c r="L246" s="157"/>
      <c r="M246" s="157"/>
      <c r="N246" s="157"/>
    </row>
    <row r="247" spans="2:14" ht="19" x14ac:dyDescent="0.25">
      <c r="B247" s="303"/>
      <c r="C247" s="104"/>
      <c r="D247" s="157"/>
      <c r="E247" s="157"/>
      <c r="F247" s="157"/>
      <c r="G247" s="157"/>
      <c r="H247" s="157"/>
      <c r="I247" s="157"/>
      <c r="J247" s="157"/>
      <c r="K247" s="157"/>
      <c r="L247" s="157"/>
      <c r="M247" s="157"/>
      <c r="N247" s="157"/>
    </row>
    <row r="248" spans="2:14" x14ac:dyDescent="0.2">
      <c r="B248" s="303"/>
      <c r="C248" s="97"/>
      <c r="D248" s="157"/>
      <c r="E248" s="157"/>
      <c r="F248" s="157"/>
      <c r="G248" s="157"/>
      <c r="H248" s="157"/>
      <c r="I248" s="157"/>
      <c r="J248" s="157"/>
      <c r="K248" s="157"/>
      <c r="L248" s="157"/>
      <c r="M248" s="157"/>
      <c r="N248" s="157"/>
    </row>
    <row r="249" spans="2:14" x14ac:dyDescent="0.2">
      <c r="B249" s="303"/>
      <c r="C249" s="97"/>
      <c r="D249" s="157"/>
      <c r="E249" s="157"/>
      <c r="F249" s="157"/>
      <c r="G249" s="157"/>
      <c r="H249" s="157"/>
      <c r="I249" s="157"/>
      <c r="J249" s="157"/>
      <c r="K249" s="157"/>
      <c r="L249" s="157"/>
      <c r="M249" s="157"/>
      <c r="N249" s="157"/>
    </row>
    <row r="250" spans="2:14" x14ac:dyDescent="0.2">
      <c r="B250" s="97"/>
      <c r="C250" s="97"/>
      <c r="D250" s="157"/>
      <c r="E250" s="157"/>
      <c r="F250" s="157"/>
      <c r="G250" s="157"/>
      <c r="H250" s="157"/>
      <c r="I250" s="157"/>
      <c r="J250" s="157"/>
      <c r="K250" s="157"/>
      <c r="L250" s="157"/>
      <c r="M250" s="157"/>
      <c r="N250" s="157"/>
    </row>
    <row r="251" spans="2:14" x14ac:dyDescent="0.2">
      <c r="B251" s="97"/>
      <c r="C251" s="97"/>
      <c r="D251" s="157"/>
      <c r="E251" s="157"/>
      <c r="F251" s="157"/>
      <c r="G251" s="157"/>
      <c r="H251" s="157"/>
      <c r="I251" s="157"/>
      <c r="J251" s="157"/>
      <c r="K251" s="157"/>
      <c r="L251" s="157"/>
      <c r="M251" s="157"/>
      <c r="N251" s="157"/>
    </row>
    <row r="252" spans="2:14" x14ac:dyDescent="0.2">
      <c r="B252" s="97"/>
      <c r="C252" s="97"/>
      <c r="D252" s="157"/>
      <c r="E252" s="157"/>
      <c r="F252" s="157"/>
      <c r="G252" s="157"/>
      <c r="H252" s="157"/>
      <c r="I252" s="157"/>
      <c r="J252" s="157"/>
      <c r="K252" s="157"/>
      <c r="L252" s="157"/>
      <c r="M252" s="157"/>
      <c r="N252" s="157"/>
    </row>
  </sheetData>
  <mergeCells count="67">
    <mergeCell ref="B13:B14"/>
    <mergeCell ref="D11:N11"/>
    <mergeCell ref="D13:N14"/>
    <mergeCell ref="D15:N17"/>
    <mergeCell ref="B67:B68"/>
    <mergeCell ref="D65:N73"/>
    <mergeCell ref="D34:N36"/>
    <mergeCell ref="B35:B36"/>
    <mergeCell ref="B15:B17"/>
    <mergeCell ref="D27:N27"/>
    <mergeCell ref="D28:N30"/>
    <mergeCell ref="B29:B30"/>
    <mergeCell ref="D31:N33"/>
    <mergeCell ref="B32:B33"/>
    <mergeCell ref="D18:L18"/>
    <mergeCell ref="D43:N49"/>
    <mergeCell ref="D51:N63"/>
    <mergeCell ref="B51:B63"/>
    <mergeCell ref="B43:B49"/>
    <mergeCell ref="D50:N50"/>
    <mergeCell ref="D89:N89"/>
    <mergeCell ref="B91:B92"/>
    <mergeCell ref="D94:N96"/>
    <mergeCell ref="D83:N88"/>
    <mergeCell ref="D90:N93"/>
    <mergeCell ref="B94:B96"/>
    <mergeCell ref="B83:B88"/>
    <mergeCell ref="B105:B111"/>
    <mergeCell ref="D105:N111"/>
    <mergeCell ref="B112:B120"/>
    <mergeCell ref="D112:N120"/>
    <mergeCell ref="D121:N127"/>
    <mergeCell ref="B122:B126"/>
    <mergeCell ref="B164:B166"/>
    <mergeCell ref="D164:N166"/>
    <mergeCell ref="B136:B138"/>
    <mergeCell ref="D136:N138"/>
    <mergeCell ref="B145:B147"/>
    <mergeCell ref="D145:N147"/>
    <mergeCell ref="D139:N144"/>
    <mergeCell ref="B139:B144"/>
    <mergeCell ref="D244:N252"/>
    <mergeCell ref="B245:B249"/>
    <mergeCell ref="D229:N235"/>
    <mergeCell ref="B198:B202"/>
    <mergeCell ref="D198:N202"/>
    <mergeCell ref="D203:N203"/>
    <mergeCell ref="B204:B209"/>
    <mergeCell ref="D204:N209"/>
    <mergeCell ref="B212:B216"/>
    <mergeCell ref="D211:N220"/>
    <mergeCell ref="B2:N2"/>
    <mergeCell ref="B229:B233"/>
    <mergeCell ref="D236:N236"/>
    <mergeCell ref="B237:B242"/>
    <mergeCell ref="D237:N242"/>
    <mergeCell ref="B176:B180"/>
    <mergeCell ref="D176:N180"/>
    <mergeCell ref="D181:N181"/>
    <mergeCell ref="B182:B184"/>
    <mergeCell ref="D182:N184"/>
    <mergeCell ref="D185:N190"/>
    <mergeCell ref="B185:B189"/>
    <mergeCell ref="B155:B159"/>
    <mergeCell ref="D155:N159"/>
    <mergeCell ref="B160:B163"/>
    <mergeCell ref="D160:N16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AUTOEVALUACIÓN (I)</vt:lpstr>
      <vt:lpstr>AUTOEVALUACIÓN (II)</vt:lpstr>
      <vt:lpstr>RESULTADOS</vt:lpstr>
      <vt:lpstr>PLAN DE TRABAJO</vt:lpstr>
      <vt:lpstr>DEFINICIÓN DE PRIORIDADES</vt:lpstr>
      <vt:lpstr>RECURSOS APOYO</vt: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2022-01-27T04:26:04Z</dcterms:created>
  <dcterms:modified xsi:type="dcterms:W3CDTF">2023-03-21T18:34:10Z</dcterms:modified>
</cp:coreProperties>
</file>